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285" activeTab="0"/>
  </bookViews>
  <sheets>
    <sheet name="2014." sheetId="1" r:id="rId1"/>
    <sheet name="Munka2" sheetId="2" r:id="rId2"/>
    <sheet name="Munka3" sheetId="3" r:id="rId3"/>
  </sheets>
  <definedNames>
    <definedName name="_xlnm.Print_Area" localSheetId="0">'2014.'!$A$1:$J$32</definedName>
  </definedNames>
  <calcPr fullCalcOnLoad="1"/>
</workbook>
</file>

<file path=xl/sharedStrings.xml><?xml version="1.0" encoding="utf-8"?>
<sst xmlns="http://schemas.openxmlformats.org/spreadsheetml/2006/main" count="33" uniqueCount="22">
  <si>
    <t>Európai Uniós forrásból finanszírozott támogatással megvalósuló programok, projektek</t>
  </si>
  <si>
    <t>Megnevezés</t>
  </si>
  <si>
    <t>Működési kiadások összesen:</t>
  </si>
  <si>
    <t>Déli Belváros megújítása projekt</t>
  </si>
  <si>
    <t>Belváros új Főutcájának kiépítése II.ütem</t>
  </si>
  <si>
    <t>Felhalmozási kiadások összesen:</t>
  </si>
  <si>
    <t>Mindösszesen:</t>
  </si>
  <si>
    <t>EU-s támogatás</t>
  </si>
  <si>
    <t>Egyéb állami támogatás</t>
  </si>
  <si>
    <t>ezer Ft-ban</t>
  </si>
  <si>
    <t>8.számú melléklet</t>
  </si>
  <si>
    <t>Tény</t>
  </si>
  <si>
    <t>Kiadások</t>
  </si>
  <si>
    <t>Tervezett</t>
  </si>
  <si>
    <t>2014.</t>
  </si>
  <si>
    <t>Észak Lipótváros megújítása</t>
  </si>
  <si>
    <t>2010-13.</t>
  </si>
  <si>
    <t>2015.</t>
  </si>
  <si>
    <t>Belváros új Főutcájának kiépítése II.ütem (fordított áfa)</t>
  </si>
  <si>
    <t>Észak Lipótváros megújítása (fordított áfa)</t>
  </si>
  <si>
    <t>Működési kiadások és bevételek</t>
  </si>
  <si>
    <t>Felhalmozási kiadások és bevételek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</si>
</sst>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3" fontId="1" fillId="0" borderId="25" xfId="0" applyNumberFormat="1" applyFont="1" applyBorder="1" applyAlignment="1">
      <alignment/>
    </xf>
    <xf numFmtId="0" fontId="6" fillId="0" borderId="18" xfId="0" applyFont="1" applyBorder="1" applyAlignment="1">
      <alignment horizontal="left"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 horizontal="left" vertical="center"/>
    </xf>
    <xf numFmtId="3" fontId="6" fillId="0" borderId="21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/>
    </xf>
    <xf numFmtId="0" fontId="6" fillId="0" borderId="19" xfId="0" applyFont="1" applyBorder="1" applyAlignment="1">
      <alignment horizontal="left" vertical="center"/>
    </xf>
    <xf numFmtId="3" fontId="6" fillId="0" borderId="27" xfId="0" applyNumberFormat="1" applyFont="1" applyFill="1" applyBorder="1" applyAlignment="1">
      <alignment horizontal="right" vertical="center" wrapText="1"/>
    </xf>
    <xf numFmtId="3" fontId="6" fillId="0" borderId="28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28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30" xfId="0" applyFont="1" applyBorder="1" applyAlignment="1">
      <alignment/>
    </xf>
    <xf numFmtId="3" fontId="6" fillId="0" borderId="31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20" xfId="0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41" xfId="0" applyFont="1" applyBorder="1" applyAlignment="1">
      <alignment/>
    </xf>
    <xf numFmtId="0" fontId="7" fillId="0" borderId="18" xfId="0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3" fontId="6" fillId="0" borderId="48" xfId="0" applyNumberFormat="1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1" max="1" width="38.00390625" style="0" customWidth="1"/>
    <col min="2" max="2" width="9.25390625" style="0" customWidth="1"/>
    <col min="3" max="3" width="9.625" style="0" customWidth="1"/>
    <col min="4" max="4" width="9.75390625" style="0" customWidth="1"/>
    <col min="5" max="5" width="8.375" style="0" customWidth="1"/>
    <col min="6" max="6" width="11.25390625" style="5" customWidth="1"/>
    <col min="8" max="8" width="10.25390625" style="0" customWidth="1"/>
    <col min="10" max="10" width="9.25390625" style="0" customWidth="1"/>
  </cols>
  <sheetData>
    <row r="2" spans="5:10" ht="12.75">
      <c r="E2" s="109"/>
      <c r="F2" s="109"/>
      <c r="I2" s="109" t="s">
        <v>10</v>
      </c>
      <c r="J2" s="109"/>
    </row>
    <row r="3" spans="5:6" ht="12.75">
      <c r="E3" s="1"/>
      <c r="F3" s="1"/>
    </row>
    <row r="4" spans="5:6" ht="12.75">
      <c r="E4" s="1"/>
      <c r="F4" s="1"/>
    </row>
    <row r="5" spans="5:6" ht="12.75">
      <c r="E5" s="1"/>
      <c r="F5" s="1"/>
    </row>
    <row r="7" spans="1:10" ht="15">
      <c r="A7" s="113" t="s">
        <v>0</v>
      </c>
      <c r="B7" s="113"/>
      <c r="C7" s="113"/>
      <c r="D7" s="113"/>
      <c r="E7" s="113"/>
      <c r="F7" s="113"/>
      <c r="G7" s="113"/>
      <c r="H7" s="113"/>
      <c r="I7" s="113"/>
      <c r="J7" s="113"/>
    </row>
    <row r="8" ht="12.75">
      <c r="D8" t="s">
        <v>14</v>
      </c>
    </row>
    <row r="10" spans="9:10" ht="13.5" thickBot="1">
      <c r="I10" s="114" t="s">
        <v>9</v>
      </c>
      <c r="J10" s="114"/>
    </row>
    <row r="11" spans="1:10" ht="13.5" thickBot="1">
      <c r="A11" s="117" t="s">
        <v>1</v>
      </c>
      <c r="B11" s="110" t="s">
        <v>12</v>
      </c>
      <c r="C11" s="111"/>
      <c r="D11" s="112"/>
      <c r="E11" s="110" t="s">
        <v>7</v>
      </c>
      <c r="F11" s="111"/>
      <c r="G11" s="111"/>
      <c r="H11" s="120" t="s">
        <v>8</v>
      </c>
      <c r="I11" s="121"/>
      <c r="J11" s="122"/>
    </row>
    <row r="12" spans="1:10" ht="13.5" thickBot="1">
      <c r="A12" s="118"/>
      <c r="B12" s="21" t="s">
        <v>11</v>
      </c>
      <c r="C12" s="116" t="s">
        <v>13</v>
      </c>
      <c r="D12" s="123"/>
      <c r="E12" s="19" t="s">
        <v>11</v>
      </c>
      <c r="F12" s="115" t="s">
        <v>13</v>
      </c>
      <c r="G12" s="116"/>
      <c r="H12" s="19" t="s">
        <v>11</v>
      </c>
      <c r="I12" s="110" t="s">
        <v>13</v>
      </c>
      <c r="J12" s="112"/>
    </row>
    <row r="13" spans="1:10" ht="13.5" thickBot="1">
      <c r="A13" s="119"/>
      <c r="B13" s="22" t="s">
        <v>16</v>
      </c>
      <c r="C13" s="20" t="s">
        <v>14</v>
      </c>
      <c r="D13" s="18" t="s">
        <v>17</v>
      </c>
      <c r="E13" s="22" t="s">
        <v>16</v>
      </c>
      <c r="F13" s="20" t="s">
        <v>14</v>
      </c>
      <c r="G13" s="18" t="s">
        <v>17</v>
      </c>
      <c r="H13" s="22" t="s">
        <v>16</v>
      </c>
      <c r="I13" s="20" t="s">
        <v>14</v>
      </c>
      <c r="J13" s="18" t="s">
        <v>17</v>
      </c>
    </row>
    <row r="14" spans="1:10" ht="12.75">
      <c r="A14" s="12"/>
      <c r="B14" s="89"/>
      <c r="C14" s="90"/>
      <c r="D14" s="91"/>
      <c r="E14" s="92"/>
      <c r="F14" s="9"/>
      <c r="G14" s="91"/>
      <c r="H14" s="92"/>
      <c r="I14" s="9"/>
      <c r="J14" s="93"/>
    </row>
    <row r="15" spans="1:10" ht="12.75">
      <c r="A15" s="13" t="s">
        <v>20</v>
      </c>
      <c r="B15" s="94"/>
      <c r="C15" s="95"/>
      <c r="D15" s="96"/>
      <c r="E15" s="97"/>
      <c r="F15" s="6"/>
      <c r="G15" s="96"/>
      <c r="H15" s="97"/>
      <c r="I15" s="6"/>
      <c r="J15" s="98"/>
    </row>
    <row r="16" spans="1:10" ht="12.75">
      <c r="A16" s="14"/>
      <c r="B16" s="94"/>
      <c r="C16" s="95"/>
      <c r="D16" s="96"/>
      <c r="E16" s="97"/>
      <c r="F16" s="6"/>
      <c r="G16" s="96"/>
      <c r="H16" s="97"/>
      <c r="I16" s="6"/>
      <c r="J16" s="98"/>
    </row>
    <row r="17" spans="1:10" ht="12.75">
      <c r="A17" s="34" t="s">
        <v>18</v>
      </c>
      <c r="B17" s="99"/>
      <c r="C17" s="100">
        <v>99366</v>
      </c>
      <c r="D17" s="101"/>
      <c r="E17" s="102"/>
      <c r="F17" s="8">
        <v>99366</v>
      </c>
      <c r="G17" s="101"/>
      <c r="H17" s="102"/>
      <c r="I17" s="8"/>
      <c r="J17" s="103"/>
    </row>
    <row r="18" spans="1:10" ht="12.75">
      <c r="A18" s="39" t="s">
        <v>19</v>
      </c>
      <c r="B18" s="99"/>
      <c r="C18" s="100">
        <v>119316</v>
      </c>
      <c r="D18" s="101"/>
      <c r="E18" s="102"/>
      <c r="F18" s="8">
        <v>119316</v>
      </c>
      <c r="G18" s="101"/>
      <c r="H18" s="102"/>
      <c r="I18" s="8"/>
      <c r="J18" s="103"/>
    </row>
    <row r="19" spans="1:10" ht="13.5" thickBot="1">
      <c r="A19" s="15"/>
      <c r="B19" s="99"/>
      <c r="C19" s="100"/>
      <c r="D19" s="101"/>
      <c r="E19" s="102"/>
      <c r="F19" s="8"/>
      <c r="G19" s="101"/>
      <c r="H19" s="102"/>
      <c r="I19" s="8"/>
      <c r="J19" s="103"/>
    </row>
    <row r="20" spans="1:10" s="4" customFormat="1" ht="13.5" thickBot="1">
      <c r="A20" s="16" t="s">
        <v>2</v>
      </c>
      <c r="B20" s="104">
        <f>SUM(B19:B19)</f>
        <v>0</v>
      </c>
      <c r="C20" s="105">
        <f>SUM(C17:C19)</f>
        <v>218682</v>
      </c>
      <c r="D20" s="106">
        <v>0</v>
      </c>
      <c r="E20" s="107">
        <f>SUM(E19:E19)</f>
        <v>0</v>
      </c>
      <c r="F20" s="23">
        <f>SUM(F16:F19)</f>
        <v>218682</v>
      </c>
      <c r="G20" s="106">
        <v>0</v>
      </c>
      <c r="H20" s="107">
        <v>0</v>
      </c>
      <c r="I20" s="23">
        <v>0</v>
      </c>
      <c r="J20" s="108">
        <v>0</v>
      </c>
    </row>
    <row r="21" spans="1:10" ht="12.75">
      <c r="A21" s="12"/>
      <c r="B21" s="89"/>
      <c r="C21" s="90"/>
      <c r="D21" s="91"/>
      <c r="E21" s="92"/>
      <c r="F21" s="9"/>
      <c r="G21" s="91"/>
      <c r="H21" s="92"/>
      <c r="I21" s="9"/>
      <c r="J21" s="93"/>
    </row>
    <row r="22" spans="1:10" ht="12.75">
      <c r="A22" s="13" t="s">
        <v>21</v>
      </c>
      <c r="B22" s="17"/>
      <c r="C22" s="11"/>
      <c r="D22" s="10"/>
      <c r="E22" s="2"/>
      <c r="F22" s="6"/>
      <c r="G22" s="10"/>
      <c r="H22" s="2"/>
      <c r="I22" s="3"/>
      <c r="J22" s="7"/>
    </row>
    <row r="23" spans="1:10" ht="12.75">
      <c r="A23" s="14"/>
      <c r="B23" s="17"/>
      <c r="C23" s="11"/>
      <c r="D23" s="10"/>
      <c r="E23" s="2"/>
      <c r="F23" s="6"/>
      <c r="G23" s="10"/>
      <c r="H23" s="2"/>
      <c r="I23" s="3"/>
      <c r="J23" s="7"/>
    </row>
    <row r="24" spans="1:10" ht="12.75">
      <c r="A24" s="24" t="s">
        <v>3</v>
      </c>
      <c r="B24" s="25">
        <f>31660+82792+78904+363335</f>
        <v>556691</v>
      </c>
      <c r="C24" s="26">
        <f>48652-43463</f>
        <v>5189</v>
      </c>
      <c r="D24" s="27"/>
      <c r="E24" s="28">
        <f>83244+7535+11325+110193</f>
        <v>212297</v>
      </c>
      <c r="F24" s="29">
        <v>2000</v>
      </c>
      <c r="G24" s="30"/>
      <c r="H24" s="31"/>
      <c r="I24" s="32"/>
      <c r="J24" s="33"/>
    </row>
    <row r="25" spans="1:10" ht="12.75">
      <c r="A25" s="34" t="s">
        <v>4</v>
      </c>
      <c r="B25" s="35">
        <f>14798+113228+14403+255853+3821994</f>
        <v>4220276</v>
      </c>
      <c r="C25" s="36">
        <f>1877228-99366</f>
        <v>1777862</v>
      </c>
      <c r="D25" s="37"/>
      <c r="E25" s="26">
        <f>287364+14673+537907+2263208</f>
        <v>3103152</v>
      </c>
      <c r="F25" s="38">
        <f>230000-99366</f>
        <v>130634</v>
      </c>
      <c r="G25" s="37"/>
      <c r="H25" s="26">
        <v>1200000</v>
      </c>
      <c r="I25" s="38"/>
      <c r="J25" s="33"/>
    </row>
    <row r="26" spans="1:10" ht="12.75">
      <c r="A26" s="39" t="s">
        <v>15</v>
      </c>
      <c r="B26" s="40">
        <v>1202594</v>
      </c>
      <c r="C26" s="41">
        <f>1164750-119316</f>
        <v>1045434</v>
      </c>
      <c r="D26" s="42"/>
      <c r="E26" s="28">
        <v>604217</v>
      </c>
      <c r="F26" s="38">
        <f>1200000-119316-42602</f>
        <v>1038082</v>
      </c>
      <c r="G26" s="37"/>
      <c r="H26" s="43"/>
      <c r="I26" s="29"/>
      <c r="J26" s="44"/>
    </row>
    <row r="27" spans="1:10" ht="13.5" thickBot="1">
      <c r="A27" s="45"/>
      <c r="B27" s="46"/>
      <c r="C27" s="47"/>
      <c r="D27" s="48"/>
      <c r="E27" s="49"/>
      <c r="F27" s="50"/>
      <c r="G27" s="51"/>
      <c r="H27" s="52"/>
      <c r="I27" s="53"/>
      <c r="J27" s="44"/>
    </row>
    <row r="28" spans="1:10" s="4" customFormat="1" ht="13.5" thickBot="1">
      <c r="A28" s="54" t="s">
        <v>5</v>
      </c>
      <c r="B28" s="55">
        <f aca="true" t="shared" si="0" ref="B28:J28">SUM(B24:B27)</f>
        <v>5979561</v>
      </c>
      <c r="C28" s="56">
        <f t="shared" si="0"/>
        <v>2828485</v>
      </c>
      <c r="D28" s="57">
        <f t="shared" si="0"/>
        <v>0</v>
      </c>
      <c r="E28" s="58">
        <f t="shared" si="0"/>
        <v>3919666</v>
      </c>
      <c r="F28" s="58">
        <f t="shared" si="0"/>
        <v>1170716</v>
      </c>
      <c r="G28" s="59">
        <f t="shared" si="0"/>
        <v>0</v>
      </c>
      <c r="H28" s="58">
        <f t="shared" si="0"/>
        <v>1200000</v>
      </c>
      <c r="I28" s="58">
        <f t="shared" si="0"/>
        <v>0</v>
      </c>
      <c r="J28" s="55">
        <f t="shared" si="0"/>
        <v>0</v>
      </c>
    </row>
    <row r="29" spans="1:10" ht="12.75">
      <c r="A29" s="60"/>
      <c r="B29" s="61"/>
      <c r="C29" s="62"/>
      <c r="D29" s="63"/>
      <c r="E29" s="64"/>
      <c r="F29" s="65"/>
      <c r="G29" s="63"/>
      <c r="H29" s="64"/>
      <c r="I29" s="66"/>
      <c r="J29" s="67"/>
    </row>
    <row r="30" spans="1:10" s="4" customFormat="1" ht="12.75">
      <c r="A30" s="68" t="s">
        <v>6</v>
      </c>
      <c r="B30" s="69">
        <f aca="true" t="shared" si="1" ref="B30:G30">SUM(B20,B28)</f>
        <v>5979561</v>
      </c>
      <c r="C30" s="70">
        <f t="shared" si="1"/>
        <v>3047167</v>
      </c>
      <c r="D30" s="71">
        <f t="shared" si="1"/>
        <v>0</v>
      </c>
      <c r="E30" s="72">
        <f t="shared" si="1"/>
        <v>3919666</v>
      </c>
      <c r="F30" s="71">
        <f t="shared" si="1"/>
        <v>1389398</v>
      </c>
      <c r="G30" s="73">
        <f t="shared" si="1"/>
        <v>0</v>
      </c>
      <c r="H30" s="72">
        <f>SUM(H28,H20)</f>
        <v>1200000</v>
      </c>
      <c r="I30" s="70">
        <f>SUM(I28,I20)</f>
        <v>0</v>
      </c>
      <c r="J30" s="74">
        <f>SUM(J28,J20)</f>
        <v>0</v>
      </c>
    </row>
    <row r="31" spans="1:10" ht="12.75">
      <c r="A31" s="75"/>
      <c r="B31" s="76"/>
      <c r="C31" s="77"/>
      <c r="D31" s="78"/>
      <c r="E31" s="31"/>
      <c r="F31" s="38"/>
      <c r="G31" s="78"/>
      <c r="H31" s="31"/>
      <c r="I31" s="32"/>
      <c r="J31" s="33"/>
    </row>
    <row r="32" spans="1:10" ht="13.5" thickBot="1">
      <c r="A32" s="79"/>
      <c r="B32" s="80"/>
      <c r="C32" s="81"/>
      <c r="D32" s="82"/>
      <c r="E32" s="83"/>
      <c r="F32" s="84"/>
      <c r="G32" s="82"/>
      <c r="H32" s="83"/>
      <c r="I32" s="85"/>
      <c r="J32" s="86"/>
    </row>
    <row r="33" spans="1:10" ht="12.75">
      <c r="A33" s="87"/>
      <c r="B33" s="87"/>
      <c r="C33" s="87"/>
      <c r="D33" s="87"/>
      <c r="E33" s="87"/>
      <c r="F33" s="88"/>
      <c r="G33" s="87"/>
      <c r="H33" s="87"/>
      <c r="I33" s="87"/>
      <c r="J33" s="87"/>
    </row>
    <row r="34" spans="2:11" ht="12.75">
      <c r="B34" s="5"/>
      <c r="C34" s="5"/>
      <c r="D34" s="5"/>
      <c r="E34" s="5"/>
      <c r="G34" s="5"/>
      <c r="H34" s="5"/>
      <c r="I34" s="5"/>
      <c r="K34" s="5"/>
    </row>
    <row r="35" spans="2:9" ht="12.75">
      <c r="B35" s="5"/>
      <c r="C35" s="5"/>
      <c r="D35" s="5"/>
      <c r="E35" s="5"/>
      <c r="G35" s="5"/>
      <c r="H35" s="5"/>
      <c r="I35" s="5"/>
    </row>
    <row r="36" spans="2:9" ht="12.75">
      <c r="B36" s="5"/>
      <c r="C36" s="5"/>
      <c r="D36" s="5"/>
      <c r="E36" s="5"/>
      <c r="G36" s="5"/>
      <c r="H36" s="5"/>
      <c r="I36" s="5"/>
    </row>
    <row r="37" spans="2:9" ht="12.75">
      <c r="B37" s="5"/>
      <c r="C37" s="5"/>
      <c r="D37" s="5"/>
      <c r="E37" s="5"/>
      <c r="G37" s="5"/>
      <c r="H37" s="5"/>
      <c r="I37" s="5"/>
    </row>
    <row r="38" spans="2:9" ht="12.75">
      <c r="B38" s="5"/>
      <c r="C38" s="5"/>
      <c r="D38" s="5"/>
      <c r="E38" s="5"/>
      <c r="G38" s="5"/>
      <c r="H38" s="5"/>
      <c r="I38" s="5"/>
    </row>
    <row r="39" spans="2:9" ht="12.75">
      <c r="B39" s="5"/>
      <c r="C39" s="5"/>
      <c r="D39" s="5"/>
      <c r="E39" s="5"/>
      <c r="G39" s="5"/>
      <c r="H39" s="5"/>
      <c r="I39" s="5"/>
    </row>
  </sheetData>
  <sheetProtection/>
  <mergeCells count="11">
    <mergeCell ref="F12:G12"/>
    <mergeCell ref="A11:A13"/>
    <mergeCell ref="H11:J11"/>
    <mergeCell ref="I12:J12"/>
    <mergeCell ref="C12:D12"/>
    <mergeCell ref="E2:F2"/>
    <mergeCell ref="B11:D11"/>
    <mergeCell ref="E11:G11"/>
    <mergeCell ref="A7:J7"/>
    <mergeCell ref="I2:J2"/>
    <mergeCell ref="I10:J10"/>
  </mergeCells>
  <printOptions/>
  <pageMargins left="1.09" right="0.4330708661417323" top="0.984251968503937" bottom="0.984251968503937" header="0.5118110236220472" footer="0.5118110236220472"/>
  <pageSetup horizontalDpi="600" verticalDpi="600" orientation="landscape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morvai_e</dc:creator>
  <cp:keywords/>
  <dc:description/>
  <cp:lastModifiedBy>Morvai Éva</cp:lastModifiedBy>
  <cp:lastPrinted>2015-01-26T14:32:25Z</cp:lastPrinted>
  <dcterms:created xsi:type="dcterms:W3CDTF">2010-02-04T07:17:00Z</dcterms:created>
  <dcterms:modified xsi:type="dcterms:W3CDTF">2015-02-02T07:40:42Z</dcterms:modified>
  <cp:category/>
  <cp:version/>
  <cp:contentType/>
  <cp:contentStatus/>
</cp:coreProperties>
</file>