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2.3. sz. mell." sheetId="1" r:id="rId1"/>
  </sheets>
  <definedNames>
    <definedName name="_xlnm.Print_Titles" localSheetId="0">'9.2.3. sz. mell.'!$1:$6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8"/>
  <c r="C47"/>
  <c r="C46"/>
  <c r="C58" s="1"/>
  <c r="C41"/>
  <c r="C38" s="1"/>
  <c r="C31"/>
  <c r="C26"/>
  <c r="C20"/>
  <c r="C19"/>
  <c r="C8" s="1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<sst xmlns="http://schemas.openxmlformats.org/spreadsheetml/2006/main" count="113" uniqueCount="99">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</sst>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7">
    <tabColor rgb="FF92D050"/>
  </sheetPr>
  <dimension ref="A1:D61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7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3.7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4150000</v>
      </c>
    </row>
    <row r="11" spans="1:3" s="28" customFormat="1" ht="12" customHeight="1">
      <c r="A11" s="32" t="s">
        <v>20</v>
      </c>
      <c r="B11" s="33" t="s">
        <v>21</v>
      </c>
      <c r="C11" s="34">
        <v>300000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1229000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8" customFormat="1" ht="12" customHeight="1">
      <c r="A17" s="32" t="s">
        <v>32</v>
      </c>
      <c r="B17" s="33" t="s">
        <v>33</v>
      </c>
      <c r="C17" s="37"/>
    </row>
    <row r="18" spans="1:3" s="38" customFormat="1" ht="12" customHeight="1">
      <c r="A18" s="32" t="s">
        <v>34</v>
      </c>
      <c r="B18" s="33" t="s">
        <v>35</v>
      </c>
      <c r="C18" s="39"/>
    </row>
    <row r="19" spans="1:3" s="38" customFormat="1" ht="12" customHeight="1" thickBot="1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>
      <c r="A21" s="32" t="s">
        <v>40</v>
      </c>
      <c r="B21" s="41" t="s">
        <v>41</v>
      </c>
      <c r="C21" s="37"/>
    </row>
    <row r="22" spans="1:3" s="38" customFormat="1" ht="12" customHeight="1">
      <c r="A22" s="32" t="s">
        <v>42</v>
      </c>
      <c r="B22" s="33" t="s">
        <v>43</v>
      </c>
      <c r="C22" s="37"/>
    </row>
    <row r="23" spans="1:3" s="38" customFormat="1" ht="12" customHeight="1">
      <c r="A23" s="32" t="s">
        <v>44</v>
      </c>
      <c r="B23" s="33" t="s">
        <v>45</v>
      </c>
      <c r="C23" s="37"/>
    </row>
    <row r="24" spans="1:3" s="38" customFormat="1" ht="12" customHeight="1" thickBot="1">
      <c r="A24" s="32" t="s">
        <v>46</v>
      </c>
      <c r="B24" s="33" t="s">
        <v>47</v>
      </c>
      <c r="C24" s="37"/>
    </row>
    <row r="25" spans="1:3" s="38" customFormat="1" ht="12" customHeight="1" thickBot="1">
      <c r="A25" s="42" t="s">
        <v>48</v>
      </c>
      <c r="B25" s="43" t="s">
        <v>49</v>
      </c>
      <c r="C25" s="44"/>
    </row>
    <row r="26" spans="1:3" s="38" customFormat="1" ht="12" customHeight="1" thickBot="1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>
      <c r="A27" s="45" t="s">
        <v>52</v>
      </c>
      <c r="B27" s="46" t="s">
        <v>53</v>
      </c>
      <c r="C27" s="47"/>
    </row>
    <row r="28" spans="1:3" s="38" customFormat="1" ht="12" customHeight="1">
      <c r="A28" s="45" t="s">
        <v>54</v>
      </c>
      <c r="B28" s="46" t="s">
        <v>43</v>
      </c>
      <c r="C28" s="37"/>
    </row>
    <row r="29" spans="1:3" s="38" customFormat="1" ht="12" customHeight="1">
      <c r="A29" s="45" t="s">
        <v>55</v>
      </c>
      <c r="B29" s="48" t="s">
        <v>56</v>
      </c>
      <c r="C29" s="37"/>
    </row>
    <row r="30" spans="1:3" s="38" customFormat="1" ht="12" customHeight="1" thickBot="1">
      <c r="A30" s="32" t="s">
        <v>57</v>
      </c>
      <c r="B30" s="49" t="s">
        <v>58</v>
      </c>
      <c r="C30" s="50"/>
    </row>
    <row r="31" spans="1:3" s="38" customFormat="1" ht="12" customHeight="1" thickBot="1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>
      <c r="A32" s="45" t="s">
        <v>61</v>
      </c>
      <c r="B32" s="46" t="s">
        <v>62</v>
      </c>
      <c r="C32" s="47"/>
    </row>
    <row r="33" spans="1:4" s="38" customFormat="1" ht="12" customHeight="1">
      <c r="A33" s="45" t="s">
        <v>63</v>
      </c>
      <c r="B33" s="48" t="s">
        <v>64</v>
      </c>
      <c r="C33" s="51"/>
    </row>
    <row r="34" spans="1:4" s="38" customFormat="1" ht="12" customHeight="1" thickBot="1">
      <c r="A34" s="32" t="s">
        <v>65</v>
      </c>
      <c r="B34" s="49" t="s">
        <v>66</v>
      </c>
      <c r="C34" s="50"/>
    </row>
    <row r="35" spans="1:4" s="28" customFormat="1" ht="12" customHeight="1" thickBot="1">
      <c r="A35" s="42" t="s">
        <v>67</v>
      </c>
      <c r="B35" s="43" t="s">
        <v>68</v>
      </c>
      <c r="C35" s="44"/>
    </row>
    <row r="36" spans="1:4" s="28" customFormat="1" ht="12" customHeight="1" thickBot="1">
      <c r="A36" s="42" t="s">
        <v>69</v>
      </c>
      <c r="B36" s="43" t="s">
        <v>70</v>
      </c>
      <c r="C36" s="52"/>
    </row>
    <row r="37" spans="1:4" s="28" customFormat="1" ht="12" customHeight="1" thickBot="1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>
      <c r="A38" s="54" t="s">
        <v>73</v>
      </c>
      <c r="B38" s="43" t="s">
        <v>74</v>
      </c>
      <c r="C38" s="53">
        <f>+C39+C40+C41</f>
        <v>200656105</v>
      </c>
    </row>
    <row r="39" spans="1:4" s="28" customFormat="1" ht="12" customHeight="1">
      <c r="A39" s="45" t="s">
        <v>75</v>
      </c>
      <c r="B39" s="46" t="s">
        <v>76</v>
      </c>
      <c r="C39" s="47"/>
      <c r="D39" s="55"/>
    </row>
    <row r="40" spans="1:4" s="28" customFormat="1" ht="12" customHeight="1">
      <c r="A40" s="45" t="s">
        <v>77</v>
      </c>
      <c r="B40" s="48" t="s">
        <v>78</v>
      </c>
      <c r="C40" s="51"/>
    </row>
    <row r="41" spans="1:4" s="38" customFormat="1" ht="12" customHeight="1" thickBot="1">
      <c r="A41" s="32" t="s">
        <v>79</v>
      </c>
      <c r="B41" s="49" t="s">
        <v>80</v>
      </c>
      <c r="C41" s="56">
        <f>202666658-1388819+62043+1690824-2944487+569886</f>
        <v>200656105</v>
      </c>
    </row>
    <row r="42" spans="1:4" s="38" customFormat="1" ht="15" customHeight="1" thickBot="1">
      <c r="A42" s="54" t="s">
        <v>81</v>
      </c>
      <c r="B42" s="57" t="s">
        <v>82</v>
      </c>
      <c r="C42" s="58">
        <f>+C37+C38</f>
        <v>206936269</v>
      </c>
    </row>
    <row r="43" spans="1:4" s="38" customFormat="1" ht="15" customHeight="1">
      <c r="A43" s="59"/>
      <c r="B43" s="60"/>
      <c r="C43" s="61"/>
    </row>
    <row r="44" spans="1:4" ht="13.5" thickBot="1">
      <c r="A44" s="62"/>
      <c r="B44" s="63"/>
      <c r="C44" s="64"/>
    </row>
    <row r="45" spans="1:4" s="22" customFormat="1" ht="16.5" customHeight="1" thickBot="1">
      <c r="A45" s="65"/>
      <c r="B45" s="66" t="s">
        <v>83</v>
      </c>
      <c r="C45" s="58"/>
    </row>
    <row r="46" spans="1:4" s="67" customFormat="1" ht="12" customHeight="1" thickBot="1">
      <c r="A46" s="42" t="s">
        <v>14</v>
      </c>
      <c r="B46" s="43" t="s">
        <v>84</v>
      </c>
      <c r="C46" s="27">
        <f>SUM(C47:C51)</f>
        <v>202016289</v>
      </c>
    </row>
    <row r="47" spans="1:4" ht="12" customHeight="1">
      <c r="A47" s="32" t="s">
        <v>16</v>
      </c>
      <c r="B47" s="41" t="s">
        <v>85</v>
      </c>
      <c r="C47" s="68">
        <f>134654515-569836+152400+1337422+71400-2500000+36000+569886</f>
        <v>133751787</v>
      </c>
    </row>
    <row r="48" spans="1:4" ht="12" customHeight="1">
      <c r="A48" s="32" t="s">
        <v>18</v>
      </c>
      <c r="B48" s="33" t="s">
        <v>86</v>
      </c>
      <c r="C48" s="34">
        <f>28757160-416745+98926+62043+268072+13930-487500+7013</f>
        <v>28302899</v>
      </c>
    </row>
    <row r="49" spans="1:3" ht="12" customHeight="1">
      <c r="A49" s="32" t="s">
        <v>20</v>
      </c>
      <c r="B49" s="33" t="s">
        <v>87</v>
      </c>
      <c r="C49" s="34">
        <f>40114003-152400</f>
        <v>39961603</v>
      </c>
    </row>
    <row r="50" spans="1:3" ht="12" customHeight="1">
      <c r="A50" s="32" t="s">
        <v>22</v>
      </c>
      <c r="B50" s="33" t="s">
        <v>88</v>
      </c>
      <c r="C50" s="34"/>
    </row>
    <row r="51" spans="1:3" ht="12" customHeight="1" thickBot="1">
      <c r="A51" s="32" t="s">
        <v>24</v>
      </c>
      <c r="B51" s="33" t="s">
        <v>89</v>
      </c>
      <c r="C51" s="34"/>
    </row>
    <row r="52" spans="1:3" ht="12" customHeight="1" thickBot="1">
      <c r="A52" s="42" t="s">
        <v>38</v>
      </c>
      <c r="B52" s="43" t="s">
        <v>90</v>
      </c>
      <c r="C52" s="27">
        <f>SUM(C53:C55)</f>
        <v>4919980</v>
      </c>
    </row>
    <row r="53" spans="1:3" s="67" customFormat="1" ht="12" customHeight="1">
      <c r="A53" s="32" t="s">
        <v>40</v>
      </c>
      <c r="B53" s="41" t="s">
        <v>91</v>
      </c>
      <c r="C53" s="47">
        <v>4919980</v>
      </c>
    </row>
    <row r="54" spans="1:3" ht="12" customHeight="1">
      <c r="A54" s="32" t="s">
        <v>42</v>
      </c>
      <c r="B54" s="33" t="s">
        <v>92</v>
      </c>
      <c r="C54" s="34"/>
    </row>
    <row r="55" spans="1:3" ht="12" customHeight="1">
      <c r="A55" s="32" t="s">
        <v>44</v>
      </c>
      <c r="B55" s="33" t="s">
        <v>93</v>
      </c>
      <c r="C55" s="34"/>
    </row>
    <row r="56" spans="1:3" ht="12" customHeight="1" thickBot="1">
      <c r="A56" s="32" t="s">
        <v>46</v>
      </c>
      <c r="B56" s="33" t="s">
        <v>94</v>
      </c>
      <c r="C56" s="34"/>
    </row>
    <row r="57" spans="1:3" ht="15" customHeight="1" thickBot="1">
      <c r="A57" s="42" t="s">
        <v>48</v>
      </c>
      <c r="B57" s="43" t="s">
        <v>95</v>
      </c>
      <c r="C57" s="44"/>
    </row>
    <row r="58" spans="1:3" ht="13.5" thickBot="1">
      <c r="A58" s="42" t="s">
        <v>50</v>
      </c>
      <c r="B58" s="69" t="s">
        <v>96</v>
      </c>
      <c r="C58" s="70">
        <f>+C46+C52+C57</f>
        <v>206936269</v>
      </c>
    </row>
    <row r="59" spans="1:3" ht="15" customHeight="1" thickBot="1">
      <c r="C59" s="72"/>
    </row>
    <row r="60" spans="1:3" ht="14.25" customHeight="1" thickBot="1">
      <c r="A60" s="73" t="s">
        <v>97</v>
      </c>
      <c r="B60" s="74"/>
      <c r="C60" s="75">
        <v>46.58</v>
      </c>
    </row>
    <row r="61" spans="1:3" ht="13.5" thickBot="1">
      <c r="A61" s="73" t="s">
        <v>98</v>
      </c>
      <c r="B61" s="74"/>
      <c r="C61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2018-10-26T06:31:42Z</dcterms:created>
  <dcterms:modified xsi:type="dcterms:W3CDTF">2018-10-26T06:31:43Z</dcterms:modified>
</cp:coreProperties>
</file>