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1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E42" i="1"/>
  <c r="C20" i="1" l="1"/>
  <c r="D20" i="1"/>
  <c r="B20" i="1"/>
  <c r="E8" i="1" l="1"/>
  <c r="E10" i="1"/>
  <c r="E52" i="1"/>
  <c r="E41" i="1"/>
  <c r="E40" i="1"/>
  <c r="E35" i="1"/>
  <c r="E34" i="1"/>
  <c r="E32" i="1"/>
  <c r="E31" i="1"/>
  <c r="E29" i="1"/>
  <c r="E27" i="1"/>
  <c r="E25" i="1"/>
  <c r="E23" i="1"/>
  <c r="E20" i="1"/>
  <c r="E15" i="1"/>
  <c r="E14" i="1"/>
  <c r="E12" i="1"/>
  <c r="E11" i="1"/>
</calcChain>
</file>

<file path=xl/sharedStrings.xml><?xml version="1.0" encoding="utf-8"?>
<sst xmlns="http://schemas.openxmlformats.org/spreadsheetml/2006/main" count="55" uniqueCount="55">
  <si>
    <t>Megnevezés</t>
  </si>
  <si>
    <t>Eredeti előirányzat</t>
  </si>
  <si>
    <t>Módosított előirányzat</t>
  </si>
  <si>
    <t>Teljesítés</t>
  </si>
  <si>
    <t>Teljesítés %-a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</si>
  <si>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</si>
  <si>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</si>
  <si>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</si>
  <si>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</si>
  <si>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</si>
  <si>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</si>
  <si>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</si>
  <si>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</si>
  <si>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Működési célú támogatások államháztartáson belülről (=07+...+10+21+32) (B1)</t>
  </si>
  <si>
    <t>Egyéb felhalmozási célú támogatások bevételei államháztartáson belülről (=69+…+78)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</si>
  <si>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</si>
  <si>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</si>
  <si>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</si>
  <si>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</si>
  <si>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</si>
  <si>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</si>
  <si>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</si>
  <si>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</si>
  <si>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Közhatalmi bevételek (=93+94+104+109+167+168) (B3)</t>
  </si>
  <si>
    <t>Szolgáltatások ellenértéke (&gt;=189+190) (B402)</t>
  </si>
  <si>
    <t>Tulajdonosi bevételek (&gt;=194+…+199) (B404)</t>
  </si>
  <si>
    <t>Ellátási díjak (B405)</t>
  </si>
  <si>
    <t>Egyéb kapott (járó) kamatok és kamatjellegű bevételek (&gt;=207+208) (B4082)</t>
  </si>
  <si>
    <t>Kamatbevételek és más nyereségjellegű bevételek (=203+206) (B408)</t>
  </si>
  <si>
    <t>Biztosító által fizetett kártérítés (B410)</t>
  </si>
  <si>
    <t>Egyéb működési bevételek (&gt;=220+221) (B411)</t>
  </si>
  <si>
    <t>Működési bevételek (=187+188+191+193+200+…+202+209+217+218+219) (B4)</t>
  </si>
  <si>
    <t>Ingatlanok értékesítése (&gt;=226) (B52)</t>
  </si>
  <si>
    <t>Felhalmozási bevételek (=223+225+227+228+230) (B5)</t>
  </si>
  <si>
    <t>Egyéb működési célú átvett pénzeszközök (=246…+256) (B65)</t>
  </si>
  <si>
    <t>ebből: nonprofit gazdasági társaságok (B65)</t>
  </si>
  <si>
    <t>ebből: egyéb vállalkozások (B65)</t>
  </si>
  <si>
    <t>Működési célú átvett pénzeszközök (=232+...+235+245) (B6)</t>
  </si>
  <si>
    <t>Egyéb felhalmozási célú átvett pénzeszközök (=272+…+282) (B75)</t>
  </si>
  <si>
    <t>ebből: egyéb civil szervezetek (B75)</t>
  </si>
  <si>
    <t>Felhalmozási célú átvett pénzeszközök (=258+…+261+271) (B7)</t>
  </si>
  <si>
    <t>Költségvetési bevételek (=43+79+186+222+231+257+283) (B1-B7)</t>
  </si>
  <si>
    <t>1.melléklet</t>
  </si>
  <si>
    <t>Az önkormányzat költségvetési bevételei</t>
  </si>
  <si>
    <t>Értéktípus: Forint</t>
  </si>
  <si>
    <t>ebből: elkülőnített állami pénzalapból (B16)</t>
  </si>
  <si>
    <t>Közvetített szolgáltatások ellenértéke (&gt;=190) (B403)</t>
  </si>
  <si>
    <t>ebből: egyéb fejezeti kezelésű előirányzatok  (B16)</t>
  </si>
  <si>
    <t>ebből: központi költségvetési szervek (B16)</t>
  </si>
  <si>
    <t>Egyéb közhatalmi bevételek  (B36)</t>
  </si>
  <si>
    <t>Kiszámlázott ÁFA (B406)</t>
  </si>
  <si>
    <t>Szőkedencs Község Önkormányzata</t>
  </si>
  <si>
    <t>ebből: helyi önkormányzatok  (B16)</t>
  </si>
  <si>
    <t>Egyéb tárgyi eszközök értékesítése (B53)</t>
  </si>
  <si>
    <t>a 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</si>
</sst>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right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Normal="100" workbookViewId="0">
      <selection activeCell="J11" sqref="J11"/>
    </sheetView>
  </sheetViews>
  <sheetFormatPr defaultRowHeight="15" x14ac:dyDescent="0.25"/>
  <cols>
    <col min="1" max="1" width="41.7109375" customWidth="1"/>
    <col min="2" max="4" width="12.28515625" customWidth="1"/>
    <col min="5" max="5" width="9" customWidth="1"/>
  </cols>
  <sheetData>
    <row r="1" spans="1:5" s="2" customFormat="1" ht="15.75" x14ac:dyDescent="0.25">
      <c r="A1" s="11" t="s">
        <v>42</v>
      </c>
      <c r="B1" s="11"/>
      <c r="C1" s="11"/>
      <c r="D1" s="11"/>
      <c r="E1" s="11"/>
    </row>
    <row r="2" spans="1:5" s="2" customFormat="1" ht="15.75" x14ac:dyDescent="0.25">
      <c r="A2" s="12" t="s">
        <v>54</v>
      </c>
      <c r="B2" s="12"/>
      <c r="C2" s="12"/>
      <c r="D2" s="12"/>
      <c r="E2" s="12"/>
    </row>
    <row r="3" spans="1:5" s="2" customFormat="1" ht="15.75" x14ac:dyDescent="0.25">
      <c r="A3" s="12" t="s">
        <v>43</v>
      </c>
      <c r="B3" s="12"/>
      <c r="C3" s="12"/>
      <c r="D3" s="12"/>
      <c r="E3" s="12"/>
    </row>
    <row r="4" spans="1:5" s="3" customFormat="1" ht="15.75" x14ac:dyDescent="0.25"/>
    <row r="5" spans="1:5" s="2" customFormat="1" ht="15" customHeight="1" x14ac:dyDescent="0.25">
      <c r="A5" s="12" t="s">
        <v>51</v>
      </c>
      <c r="B5" s="12"/>
      <c r="C5" s="12"/>
      <c r="D5" s="12"/>
      <c r="E5" s="12"/>
    </row>
    <row r="6" spans="1:5" s="2" customFormat="1" ht="15" customHeight="1" x14ac:dyDescent="0.25">
      <c r="A6" s="13" t="s">
        <v>44</v>
      </c>
      <c r="B6" s="13"/>
      <c r="C6" s="13"/>
      <c r="D6" s="13"/>
      <c r="E6" s="13"/>
    </row>
    <row r="7" spans="1:5" s="2" customFormat="1" ht="50.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8" t="s">
        <v>4</v>
      </c>
    </row>
    <row r="8" spans="1:5" s="2" customFormat="1" ht="31.5" x14ac:dyDescent="0.25">
      <c r="A8" s="4" t="s">
        <v>5</v>
      </c>
      <c r="B8" s="5">
        <v>4631239</v>
      </c>
      <c r="C8" s="5">
        <v>4631239</v>
      </c>
      <c r="D8" s="5">
        <v>4631239</v>
      </c>
      <c r="E8" s="9">
        <f>(D8/C8)*100</f>
        <v>100</v>
      </c>
    </row>
    <row r="9" spans="1:5" s="2" customFormat="1" ht="31.5" x14ac:dyDescent="0.25">
      <c r="A9" s="4" t="s">
        <v>6</v>
      </c>
      <c r="B9" s="5">
        <v>0</v>
      </c>
      <c r="C9" s="5">
        <v>0</v>
      </c>
      <c r="D9" s="5">
        <v>0</v>
      </c>
      <c r="E9" s="9">
        <v>0</v>
      </c>
    </row>
    <row r="10" spans="1:5" s="2" customFormat="1" ht="50.1" customHeight="1" x14ac:dyDescent="0.25">
      <c r="A10" s="4" t="s">
        <v>7</v>
      </c>
      <c r="B10" s="5">
        <v>2341200</v>
      </c>
      <c r="C10" s="5">
        <v>2341200</v>
      </c>
      <c r="D10" s="5">
        <v>2541200</v>
      </c>
      <c r="E10" s="9">
        <f t="shared" ref="E10:E52" si="0">(D10/C10)*100</f>
        <v>108.54262771228429</v>
      </c>
    </row>
    <row r="11" spans="1:5" s="2" customFormat="1" ht="31.5" x14ac:dyDescent="0.25">
      <c r="A11" s="4" t="s">
        <v>8</v>
      </c>
      <c r="B11" s="5">
        <v>1800000</v>
      </c>
      <c r="C11" s="5">
        <v>1800000</v>
      </c>
      <c r="D11" s="5">
        <v>1800000</v>
      </c>
      <c r="E11" s="9">
        <f t="shared" si="0"/>
        <v>100</v>
      </c>
    </row>
    <row r="12" spans="1:5" s="2" customFormat="1" ht="31.5" x14ac:dyDescent="0.25">
      <c r="A12" s="4" t="s">
        <v>9</v>
      </c>
      <c r="B12" s="5">
        <v>0</v>
      </c>
      <c r="C12" s="5">
        <v>1282980</v>
      </c>
      <c r="D12" s="5">
        <v>2770756</v>
      </c>
      <c r="E12" s="9">
        <f t="shared" si="0"/>
        <v>215.96252474707319</v>
      </c>
    </row>
    <row r="13" spans="1:5" s="2" customFormat="1" ht="15.75" x14ac:dyDescent="0.25">
      <c r="A13" s="4" t="s">
        <v>10</v>
      </c>
      <c r="B13" s="5">
        <v>0</v>
      </c>
      <c r="C13" s="5">
        <v>500000</v>
      </c>
      <c r="D13" s="5">
        <v>0</v>
      </c>
      <c r="E13" s="9">
        <v>0</v>
      </c>
    </row>
    <row r="14" spans="1:5" s="2" customFormat="1" ht="31.5" x14ac:dyDescent="0.25">
      <c r="A14" s="4" t="s">
        <v>11</v>
      </c>
      <c r="B14" s="5">
        <v>8772439</v>
      </c>
      <c r="C14" s="5">
        <v>10555419</v>
      </c>
      <c r="D14" s="5">
        <v>11743195</v>
      </c>
      <c r="E14" s="9">
        <f t="shared" si="0"/>
        <v>111.25276031202552</v>
      </c>
    </row>
    <row r="15" spans="1:5" s="2" customFormat="1" ht="35.25" customHeight="1" x14ac:dyDescent="0.25">
      <c r="A15" s="4" t="s">
        <v>12</v>
      </c>
      <c r="B15" s="5">
        <v>23303285</v>
      </c>
      <c r="C15" s="5">
        <v>23533285</v>
      </c>
      <c r="D15" s="5">
        <v>26481643</v>
      </c>
      <c r="E15" s="9">
        <f t="shared" si="0"/>
        <v>112.52845915901668</v>
      </c>
    </row>
    <row r="16" spans="1:5" s="2" customFormat="1" ht="15.75" x14ac:dyDescent="0.25">
      <c r="A16" s="4" t="s">
        <v>45</v>
      </c>
      <c r="B16" s="5">
        <v>0</v>
      </c>
      <c r="C16" s="5">
        <v>0</v>
      </c>
      <c r="D16" s="5">
        <v>22039518</v>
      </c>
      <c r="E16" s="9"/>
    </row>
    <row r="17" spans="1:5" s="2" customFormat="1" ht="31.5" x14ac:dyDescent="0.25">
      <c r="A17" s="4" t="s">
        <v>47</v>
      </c>
      <c r="B17" s="5">
        <v>0</v>
      </c>
      <c r="C17" s="5">
        <v>0</v>
      </c>
      <c r="D17" s="5">
        <v>708981</v>
      </c>
      <c r="E17" s="9"/>
    </row>
    <row r="18" spans="1:5" s="2" customFormat="1" ht="15.75" x14ac:dyDescent="0.25">
      <c r="A18" s="4" t="s">
        <v>52</v>
      </c>
      <c r="B18" s="5">
        <v>0</v>
      </c>
      <c r="C18" s="5">
        <v>0</v>
      </c>
      <c r="D18" s="5">
        <v>3583530</v>
      </c>
      <c r="E18" s="9"/>
    </row>
    <row r="19" spans="1:5" s="2" customFormat="1" ht="15.75" x14ac:dyDescent="0.25">
      <c r="A19" s="4" t="s">
        <v>48</v>
      </c>
      <c r="B19" s="5">
        <v>0</v>
      </c>
      <c r="C19" s="5">
        <v>0</v>
      </c>
      <c r="D19" s="5">
        <v>149614</v>
      </c>
      <c r="E19" s="9"/>
    </row>
    <row r="20" spans="1:5" s="2" customFormat="1" ht="50.1" customHeight="1" x14ac:dyDescent="0.25">
      <c r="A20" s="6" t="s">
        <v>13</v>
      </c>
      <c r="B20" s="7">
        <f>B14+B15</f>
        <v>32075724</v>
      </c>
      <c r="C20" s="7">
        <f t="shared" ref="C20:D20" si="1">C14+C15</f>
        <v>34088704</v>
      </c>
      <c r="D20" s="7">
        <f t="shared" si="1"/>
        <v>38224838</v>
      </c>
      <c r="E20" s="10">
        <f t="shared" si="0"/>
        <v>112.13344455688312</v>
      </c>
    </row>
    <row r="21" spans="1:5" s="2" customFormat="1" ht="50.1" customHeight="1" x14ac:dyDescent="0.25">
      <c r="A21" s="4" t="s">
        <v>14</v>
      </c>
      <c r="B21" s="5">
        <v>0</v>
      </c>
      <c r="C21" s="5">
        <v>0</v>
      </c>
      <c r="D21" s="5">
        <v>17077357</v>
      </c>
      <c r="E21" s="9"/>
    </row>
    <row r="22" spans="1:5" s="2" customFormat="1" ht="50.1" customHeight="1" x14ac:dyDescent="0.25">
      <c r="A22" s="6" t="s">
        <v>15</v>
      </c>
      <c r="B22" s="7">
        <v>0</v>
      </c>
      <c r="C22" s="7">
        <v>0</v>
      </c>
      <c r="D22" s="7">
        <v>17077357</v>
      </c>
      <c r="E22" s="9"/>
    </row>
    <row r="23" spans="1:5" s="2" customFormat="1" ht="15.75" x14ac:dyDescent="0.25">
      <c r="A23" s="4" t="s">
        <v>16</v>
      </c>
      <c r="B23" s="5">
        <v>1350000</v>
      </c>
      <c r="C23" s="5">
        <v>1350000</v>
      </c>
      <c r="D23" s="5">
        <v>1578938</v>
      </c>
      <c r="E23" s="9">
        <f t="shared" si="0"/>
        <v>116.95837037037037</v>
      </c>
    </row>
    <row r="24" spans="1:5" s="2" customFormat="1" ht="31.5" x14ac:dyDescent="0.25">
      <c r="A24" s="4" t="s">
        <v>17</v>
      </c>
      <c r="B24" s="5">
        <v>0</v>
      </c>
      <c r="C24" s="5">
        <v>0</v>
      </c>
      <c r="D24" s="5">
        <v>1578938</v>
      </c>
      <c r="E24" s="9"/>
    </row>
    <row r="25" spans="1:5" s="2" customFormat="1" ht="31.5" x14ac:dyDescent="0.25">
      <c r="A25" s="4" t="s">
        <v>18</v>
      </c>
      <c r="B25" s="5">
        <v>13000000</v>
      </c>
      <c r="C25" s="5">
        <v>13000000</v>
      </c>
      <c r="D25" s="5">
        <v>17259948</v>
      </c>
      <c r="E25" s="9">
        <f t="shared" si="0"/>
        <v>132.76883076923076</v>
      </c>
    </row>
    <row r="26" spans="1:5" s="2" customFormat="1" ht="50.1" customHeight="1" x14ac:dyDescent="0.25">
      <c r="A26" s="4" t="s">
        <v>19</v>
      </c>
      <c r="B26" s="5">
        <v>0</v>
      </c>
      <c r="C26" s="5">
        <v>0</v>
      </c>
      <c r="D26" s="5">
        <v>17259948</v>
      </c>
      <c r="E26" s="9"/>
    </row>
    <row r="27" spans="1:5" s="2" customFormat="1" ht="15.75" x14ac:dyDescent="0.25">
      <c r="A27" s="4" t="s">
        <v>20</v>
      </c>
      <c r="B27" s="5">
        <v>400000</v>
      </c>
      <c r="C27" s="5">
        <v>400000</v>
      </c>
      <c r="D27" s="5">
        <v>433375</v>
      </c>
      <c r="E27" s="9">
        <f t="shared" si="0"/>
        <v>108.34375</v>
      </c>
    </row>
    <row r="28" spans="1:5" s="2" customFormat="1" ht="50.1" customHeight="1" x14ac:dyDescent="0.25">
      <c r="A28" s="4" t="s">
        <v>21</v>
      </c>
      <c r="B28" s="5">
        <v>0</v>
      </c>
      <c r="C28" s="5">
        <v>0</v>
      </c>
      <c r="D28" s="5">
        <v>433375</v>
      </c>
      <c r="E28" s="9"/>
    </row>
    <row r="29" spans="1:5" s="2" customFormat="1" ht="31.5" x14ac:dyDescent="0.25">
      <c r="A29" s="4" t="s">
        <v>22</v>
      </c>
      <c r="B29" s="5">
        <v>13400000</v>
      </c>
      <c r="C29" s="5">
        <v>13400000</v>
      </c>
      <c r="D29" s="5">
        <v>17693323</v>
      </c>
      <c r="E29" s="9">
        <f t="shared" si="0"/>
        <v>132.03972388059702</v>
      </c>
    </row>
    <row r="30" spans="1:5" s="2" customFormat="1" ht="15.75" x14ac:dyDescent="0.25">
      <c r="A30" s="4" t="s">
        <v>49</v>
      </c>
      <c r="B30" s="5">
        <v>0</v>
      </c>
      <c r="C30" s="5">
        <v>0</v>
      </c>
      <c r="D30" s="5">
        <v>6009</v>
      </c>
      <c r="E30" s="9"/>
    </row>
    <row r="31" spans="1:5" s="2" customFormat="1" ht="31.5" x14ac:dyDescent="0.25">
      <c r="A31" s="6" t="s">
        <v>23</v>
      </c>
      <c r="B31" s="7">
        <v>14750000</v>
      </c>
      <c r="C31" s="7">
        <v>14750000</v>
      </c>
      <c r="D31" s="7">
        <v>19278270</v>
      </c>
      <c r="E31" s="10">
        <f t="shared" si="0"/>
        <v>130.70013559322032</v>
      </c>
    </row>
    <row r="32" spans="1:5" s="2" customFormat="1" ht="31.5" x14ac:dyDescent="0.25">
      <c r="A32" s="4" t="s">
        <v>24</v>
      </c>
      <c r="B32" s="5">
        <v>180000</v>
      </c>
      <c r="C32" s="5">
        <v>180000</v>
      </c>
      <c r="D32" s="5">
        <v>0</v>
      </c>
      <c r="E32" s="9">
        <f t="shared" si="0"/>
        <v>0</v>
      </c>
    </row>
    <row r="33" spans="1:5" s="2" customFormat="1" ht="31.5" x14ac:dyDescent="0.25">
      <c r="A33" s="4" t="s">
        <v>46</v>
      </c>
      <c r="B33" s="5">
        <v>0</v>
      </c>
      <c r="C33" s="5">
        <v>0</v>
      </c>
      <c r="D33" s="5">
        <v>0</v>
      </c>
      <c r="E33" s="9">
        <v>0</v>
      </c>
    </row>
    <row r="34" spans="1:5" s="2" customFormat="1" ht="31.5" x14ac:dyDescent="0.25">
      <c r="A34" s="4" t="s">
        <v>25</v>
      </c>
      <c r="B34" s="5">
        <v>0</v>
      </c>
      <c r="C34" s="5">
        <v>500000</v>
      </c>
      <c r="D34" s="5">
        <v>60000</v>
      </c>
      <c r="E34" s="9">
        <f t="shared" si="0"/>
        <v>12</v>
      </c>
    </row>
    <row r="35" spans="1:5" s="2" customFormat="1" ht="15.75" x14ac:dyDescent="0.25">
      <c r="A35" s="4" t="s">
        <v>26</v>
      </c>
      <c r="B35" s="5">
        <v>1250000</v>
      </c>
      <c r="C35" s="5">
        <v>2760000</v>
      </c>
      <c r="D35" s="5">
        <v>1687660</v>
      </c>
      <c r="E35" s="9">
        <f t="shared" si="0"/>
        <v>61.147101449275368</v>
      </c>
    </row>
    <row r="36" spans="1:5" s="2" customFormat="1" ht="15.75" x14ac:dyDescent="0.25">
      <c r="A36" s="4" t="s">
        <v>50</v>
      </c>
      <c r="B36" s="5">
        <v>0</v>
      </c>
      <c r="C36" s="5">
        <v>0</v>
      </c>
      <c r="D36" s="5">
        <v>0</v>
      </c>
      <c r="E36" s="9"/>
    </row>
    <row r="37" spans="1:5" s="2" customFormat="1" ht="37.5" customHeight="1" x14ac:dyDescent="0.25">
      <c r="A37" s="4" t="s">
        <v>27</v>
      </c>
      <c r="B37" s="5">
        <v>0</v>
      </c>
      <c r="C37" s="5">
        <v>0</v>
      </c>
      <c r="D37" s="5">
        <v>3860</v>
      </c>
      <c r="E37" s="9"/>
    </row>
    <row r="38" spans="1:5" s="2" customFormat="1" ht="31.5" x14ac:dyDescent="0.25">
      <c r="A38" s="4" t="s">
        <v>28</v>
      </c>
      <c r="B38" s="5">
        <v>0</v>
      </c>
      <c r="C38" s="5">
        <v>0</v>
      </c>
      <c r="D38" s="5">
        <v>3860</v>
      </c>
      <c r="E38" s="9"/>
    </row>
    <row r="39" spans="1:5" s="2" customFormat="1" ht="15.75" x14ac:dyDescent="0.25">
      <c r="A39" s="4" t="s">
        <v>29</v>
      </c>
      <c r="B39" s="5">
        <v>0</v>
      </c>
      <c r="C39" s="5">
        <v>0</v>
      </c>
      <c r="D39" s="5">
        <v>0</v>
      </c>
      <c r="E39" s="9"/>
    </row>
    <row r="40" spans="1:5" s="2" customFormat="1" ht="31.5" x14ac:dyDescent="0.25">
      <c r="A40" s="4" t="s">
        <v>30</v>
      </c>
      <c r="B40" s="5">
        <v>670000</v>
      </c>
      <c r="C40" s="5">
        <v>8046178</v>
      </c>
      <c r="D40" s="5">
        <v>1859564</v>
      </c>
      <c r="E40" s="9">
        <f t="shared" si="0"/>
        <v>23.111146683555845</v>
      </c>
    </row>
    <row r="41" spans="1:5" s="2" customFormat="1" ht="47.25" x14ac:dyDescent="0.25">
      <c r="A41" s="6" t="s">
        <v>31</v>
      </c>
      <c r="B41" s="7">
        <v>2100000</v>
      </c>
      <c r="C41" s="7">
        <v>11486178</v>
      </c>
      <c r="D41" s="7">
        <v>3611084</v>
      </c>
      <c r="E41" s="10">
        <f t="shared" si="0"/>
        <v>31.438516798189966</v>
      </c>
    </row>
    <row r="42" spans="1:5" s="2" customFormat="1" ht="15.75" x14ac:dyDescent="0.25">
      <c r="A42" s="4" t="s">
        <v>32</v>
      </c>
      <c r="B42" s="5">
        <v>0</v>
      </c>
      <c r="C42" s="5">
        <v>4236535</v>
      </c>
      <c r="D42" s="5">
        <v>7584640</v>
      </c>
      <c r="E42" s="9">
        <f t="shared" si="0"/>
        <v>179.02932467216723</v>
      </c>
    </row>
    <row r="43" spans="1:5" s="2" customFormat="1" ht="15.75" x14ac:dyDescent="0.25">
      <c r="A43" s="4" t="s">
        <v>53</v>
      </c>
      <c r="B43" s="5">
        <v>0</v>
      </c>
      <c r="C43" s="5">
        <v>0</v>
      </c>
      <c r="D43" s="5">
        <v>145000</v>
      </c>
      <c r="E43" s="9"/>
    </row>
    <row r="44" spans="1:5" s="2" customFormat="1" ht="31.5" x14ac:dyDescent="0.25">
      <c r="A44" s="6" t="s">
        <v>33</v>
      </c>
      <c r="B44" s="7">
        <v>0</v>
      </c>
      <c r="C44" s="7">
        <v>4236535</v>
      </c>
      <c r="D44" s="7">
        <v>7729640</v>
      </c>
      <c r="E44" s="10">
        <f t="shared" si="0"/>
        <v>182.45193300657257</v>
      </c>
    </row>
    <row r="45" spans="1:5" s="2" customFormat="1" ht="31.5" x14ac:dyDescent="0.25">
      <c r="A45" s="4" t="s">
        <v>34</v>
      </c>
      <c r="B45" s="5">
        <v>0</v>
      </c>
      <c r="C45" s="5">
        <v>0</v>
      </c>
      <c r="D45" s="5">
        <v>0</v>
      </c>
      <c r="E45" s="9"/>
    </row>
    <row r="46" spans="1:5" s="2" customFormat="1" ht="15.75" x14ac:dyDescent="0.25">
      <c r="A46" s="4" t="s">
        <v>35</v>
      </c>
      <c r="B46" s="5">
        <v>0</v>
      </c>
      <c r="C46" s="5">
        <v>0</v>
      </c>
      <c r="D46" s="5">
        <v>0</v>
      </c>
      <c r="E46" s="9"/>
    </row>
    <row r="47" spans="1:5" s="2" customFormat="1" ht="15.75" x14ac:dyDescent="0.25">
      <c r="A47" s="4" t="s">
        <v>36</v>
      </c>
      <c r="B47" s="5">
        <v>0</v>
      </c>
      <c r="C47" s="5">
        <v>0</v>
      </c>
      <c r="D47" s="5">
        <v>0</v>
      </c>
      <c r="E47" s="9"/>
    </row>
    <row r="48" spans="1:5" s="2" customFormat="1" ht="31.5" x14ac:dyDescent="0.25">
      <c r="A48" s="6" t="s">
        <v>37</v>
      </c>
      <c r="B48" s="7">
        <v>0</v>
      </c>
      <c r="C48" s="7">
        <v>0</v>
      </c>
      <c r="D48" s="7">
        <v>0</v>
      </c>
      <c r="E48" s="9"/>
    </row>
    <row r="49" spans="1:5" s="2" customFormat="1" ht="31.5" x14ac:dyDescent="0.25">
      <c r="A49" s="4" t="s">
        <v>38</v>
      </c>
      <c r="B49" s="5">
        <v>0</v>
      </c>
      <c r="C49" s="5">
        <v>0</v>
      </c>
      <c r="D49" s="5">
        <v>0</v>
      </c>
      <c r="E49" s="9">
        <v>0</v>
      </c>
    </row>
    <row r="50" spans="1:5" s="2" customFormat="1" ht="15.75" x14ac:dyDescent="0.25">
      <c r="A50" s="4" t="s">
        <v>39</v>
      </c>
      <c r="B50" s="5">
        <v>0</v>
      </c>
      <c r="C50" s="5">
        <v>0</v>
      </c>
      <c r="D50" s="5">
        <v>0</v>
      </c>
      <c r="E50" s="9">
        <v>0</v>
      </c>
    </row>
    <row r="51" spans="1:5" s="2" customFormat="1" ht="31.5" x14ac:dyDescent="0.25">
      <c r="A51" s="6" t="s">
        <v>40</v>
      </c>
      <c r="B51" s="7">
        <v>0</v>
      </c>
      <c r="C51" s="7">
        <v>0</v>
      </c>
      <c r="D51" s="7">
        <v>0</v>
      </c>
      <c r="E51" s="9">
        <v>0</v>
      </c>
    </row>
    <row r="52" spans="1:5" s="2" customFormat="1" ht="36" customHeight="1" x14ac:dyDescent="0.25">
      <c r="A52" s="6" t="s">
        <v>41</v>
      </c>
      <c r="B52" s="7">
        <v>48925724</v>
      </c>
      <c r="C52" s="7">
        <v>64561417</v>
      </c>
      <c r="D52" s="7">
        <v>85921189</v>
      </c>
      <c r="E52" s="10">
        <f t="shared" si="0"/>
        <v>133.08442254295628</v>
      </c>
    </row>
    <row r="53" spans="1:5" s="2" customFormat="1" ht="39.950000000000003" customHeight="1" x14ac:dyDescent="0.25"/>
    <row r="54" spans="1:5" s="2" customFormat="1" ht="39.950000000000003" customHeight="1" x14ac:dyDescent="0.25"/>
  </sheetData>
  <mergeCells count="5"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2020-07-15T06:01:34Z</dcterms:modified>
</cp:coreProperties>
</file>