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22F2FF0A-4EC8-49D2-9A82-2EE38121E25C}" xr6:coauthVersionLast="41" xr6:coauthVersionMax="41" xr10:uidLastSave="{00000000-0000-0000-0000-000000000000}"/>
  <bookViews>
    <workbookView xWindow="-120" yWindow="-120" windowWidth="20730" windowHeight="11160" xr2:uid="{676D7D72-4B17-427B-89CD-4787AFB549E0}"/>
  </bookViews>
  <sheets>
    <sheet name="9.4.1. sz. mell EKIK" sheetId="1" r:id="rId1"/>
  </sheets>
  <definedNames>
    <definedName name="_xlnm.Print_Titles" localSheetId="0">'9.4.1.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6" i="1"/>
  <c r="C58" i="1" s="1"/>
  <c r="C41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<sst xmlns="http://schemas.openxmlformats.org/spreadsheetml/2006/main" count="112" uniqueCount="98">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</sst>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23" xfId="1" applyFont="1" applyBorder="1" applyAlignment="1">
      <alignment horizontal="left" vertical="center" wrapText="1" indent="1"/>
    </xf>
    <xf numFmtId="164" fontId="17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 applyProtection="1">
      <alignment horizontal="right" vertical="center" wrapText="1" inden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>
      <alignment horizontal="left" vertical="center" wrapText="1" indent="1"/>
    </xf>
    <xf numFmtId="0" fontId="1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164" fontId="21" fillId="0" borderId="27" xfId="0" applyNumberFormat="1" applyFont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>
      <alignment horizontal="left" wrapText="1" indent="1"/>
    </xf>
    <xf numFmtId="164" fontId="10" fillId="0" borderId="28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0" fontId="9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15A6FBCE-508A-41DB-95B5-70568B2F1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F281-95BF-43B4-8A4B-C22A0CD5F22C}">
  <sheetPr codeName="Munka29">
    <tabColor rgb="FF92D050"/>
  </sheetPr>
  <dimension ref="A1:C60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10193500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99023908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4">
        <f>99521250-932600</f>
        <v>98588650</v>
      </c>
    </row>
    <row r="42" spans="1:3" s="37" customFormat="1" ht="15" customHeight="1" thickBot="1" x14ac:dyDescent="0.25">
      <c r="A42" s="53" t="s">
        <v>81</v>
      </c>
      <c r="B42" s="55" t="s">
        <v>82</v>
      </c>
      <c r="C42" s="56">
        <f>+C37+C38</f>
        <v>109217408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5" customFormat="1" ht="12" customHeight="1" thickBot="1" x14ac:dyDescent="0.25">
      <c r="A45" s="63"/>
      <c r="B45" s="64" t="s">
        <v>83</v>
      </c>
      <c r="C45" s="56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107231194</v>
      </c>
    </row>
    <row r="47" spans="1:3" ht="12" customHeight="1" x14ac:dyDescent="0.2">
      <c r="A47" s="32" t="s">
        <v>16</v>
      </c>
      <c r="B47" s="39" t="s">
        <v>85</v>
      </c>
      <c r="C47" s="47">
        <v>48091292</v>
      </c>
    </row>
    <row r="48" spans="1:3" ht="12" customHeight="1" x14ac:dyDescent="0.2">
      <c r="A48" s="32" t="s">
        <v>18</v>
      </c>
      <c r="B48" s="33" t="s">
        <v>86</v>
      </c>
      <c r="C48" s="34">
        <v>9499320</v>
      </c>
    </row>
    <row r="49" spans="1:3" ht="12" customHeight="1" x14ac:dyDescent="0.2">
      <c r="A49" s="32" t="s">
        <v>20</v>
      </c>
      <c r="B49" s="33" t="s">
        <v>87</v>
      </c>
      <c r="C49" s="66">
        <f>50573182-932600</f>
        <v>49640582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5" customFormat="1" ht="12" customHeight="1" thickBot="1" x14ac:dyDescent="0.25">
      <c r="A52" s="42" t="s">
        <v>38</v>
      </c>
      <c r="B52" s="43" t="s">
        <v>90</v>
      </c>
      <c r="C52" s="27">
        <f>SUM(C53:C55)</f>
        <v>1986214</v>
      </c>
    </row>
    <row r="53" spans="1:3" ht="12" customHeight="1" x14ac:dyDescent="0.2">
      <c r="A53" s="32" t="s">
        <v>40</v>
      </c>
      <c r="B53" s="39" t="s">
        <v>91</v>
      </c>
      <c r="C53" s="47">
        <v>1986214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7" t="s">
        <v>96</v>
      </c>
      <c r="C58" s="68">
        <f>+C46+C52+C57</f>
        <v>109217408</v>
      </c>
    </row>
    <row r="59" spans="1:3" ht="14.25" customHeight="1" thickBot="1" x14ac:dyDescent="0.25">
      <c r="C59" s="70"/>
    </row>
    <row r="60" spans="1:3" ht="13.5" thickBot="1" x14ac:dyDescent="0.25">
      <c r="A60" s="71" t="s">
        <v>97</v>
      </c>
      <c r="B60" s="72"/>
      <c r="C60" s="73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2019-03-28T13:32:19Z</dcterms:created>
  <dcterms:modified xsi:type="dcterms:W3CDTF">2019-03-28T13:32:20Z</dcterms:modified>
</cp:coreProperties>
</file>