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F23" i="2"/>
  <c r="E23"/>
  <c r="E26" s="1"/>
  <c r="E25"/>
  <c r="H23"/>
  <c r="H26" s="1"/>
  <c r="G23"/>
  <c r="G26" s="1"/>
  <c r="F22"/>
  <c r="D22"/>
  <c r="D23" s="1"/>
  <c r="C23"/>
  <c r="I19"/>
  <c r="I24"/>
  <c r="I15"/>
  <c r="I23" s="1"/>
  <c r="C25"/>
  <c r="I25" l="1"/>
  <c r="C26"/>
  <c r="I26" l="1"/>
</calcChain>
</file>

<file path=xl/sharedStrings.xml><?xml version="1.0" encoding="utf-8"?>
<sst xmlns="http://schemas.openxmlformats.org/spreadsheetml/2006/main" count="37" uniqueCount="33">
  <si>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</si>
  <si>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</si>
  <si>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</si>
  <si>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</si>
  <si>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</si>
  <si>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</si>
  <si>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</si>
  <si>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</si>
  <si>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</si>
  <si>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</si>
  <si>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</si>
  <si>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</si>
  <si>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</si>
  <si>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</si>
  <si>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</si>
  <si>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</si>
  <si>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>Eszközbeszerzés (ASP)</t>
  </si>
  <si>
    <t>Kisértékű eszközök beszerzése (hivatal)</t>
  </si>
  <si>
    <t>Kisértékű eszközök beszerzése (közfogl.)</t>
  </si>
  <si>
    <t>Kisértékű eszközök beszerzése (védőnő)</t>
  </si>
  <si>
    <t>2017. évi Beuházási, felújítási kiadásai</t>
  </si>
  <si>
    <t>4.</t>
  </si>
  <si>
    <t>5.</t>
  </si>
  <si>
    <t>Változás</t>
  </si>
  <si>
    <t>Módosított előirányzat</t>
  </si>
  <si>
    <t>6.</t>
  </si>
  <si>
    <t>7.</t>
  </si>
  <si>
    <t>8.</t>
  </si>
  <si>
    <t>Eredeti előiányzat</t>
  </si>
  <si>
    <t>Eszközbeszerzés (konyha) tálalópult, kisértékű eszközök</t>
  </si>
  <si>
    <t>Kisértékű eszközök beszerzése (óvoda)</t>
  </si>
  <si>
    <t>Kisértékű eszközök beszerzése (községgazdálkodás)</t>
  </si>
  <si>
    <t>4. melléklet az 1/2017.(II.21.)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</si>
</sst>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10" xfId="0" applyFont="1" applyBorder="1" applyAlignment="1"/>
    <xf numFmtId="0" fontId="4" fillId="0" borderId="12" xfId="0" applyFont="1" applyBorder="1" applyAlignment="1"/>
    <xf numFmtId="0" fontId="0" fillId="0" borderId="13" xfId="0" applyBorder="1" applyAlignment="1"/>
    <xf numFmtId="3" fontId="0" fillId="0" borderId="3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" xfId="0" applyNumberFormat="1" applyBorder="1" applyAlignment="1"/>
    <xf numFmtId="3" fontId="0" fillId="0" borderId="13" xfId="0" applyNumberForma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6" xfId="0" applyNumberFormat="1" applyFont="1" applyBorder="1" applyAlignment="1"/>
    <xf numFmtId="3" fontId="4" fillId="0" borderId="12" xfId="0" applyNumberFormat="1" applyFont="1" applyBorder="1" applyAlignment="1">
      <alignment vertical="center"/>
    </xf>
    <xf numFmtId="3" fontId="0" fillId="0" borderId="13" xfId="0" applyNumberFormat="1" applyBorder="1" applyAlignment="1"/>
    <xf numFmtId="3" fontId="4" fillId="0" borderId="12" xfId="0" applyNumberFormat="1" applyFont="1" applyBorder="1" applyAlignment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I30"/>
  <sheetViews>
    <sheetView tabSelected="1" view="pageBreakPreview" zoomScale="60" workbookViewId="0">
      <selection activeCell="A2" sqref="A2:I2"/>
    </sheetView>
  </sheetViews>
  <sheetFormatPr defaultRowHeight="12.75"/>
  <cols>
    <col min="1" max="1" width="11.85546875" style="11" customWidth="1"/>
    <col min="2" max="2" width="48.7109375" customWidth="1"/>
    <col min="3" max="3" width="14.5703125" customWidth="1"/>
    <col min="4" max="4" width="11.140625" customWidth="1"/>
    <col min="5" max="5" width="15.28515625" customWidth="1"/>
    <col min="6" max="6" width="12.140625" customWidth="1"/>
    <col min="7" max="7" width="11.7109375" customWidth="1"/>
    <col min="8" max="9" width="16.7109375" customWidth="1"/>
  </cols>
  <sheetData>
    <row r="2" spans="1:9" s="10" customFormat="1">
      <c r="A2" s="30" t="s">
        <v>32</v>
      </c>
      <c r="B2" s="30"/>
      <c r="C2" s="30"/>
      <c r="D2" s="30"/>
      <c r="E2" s="30"/>
      <c r="F2" s="30"/>
      <c r="G2" s="30"/>
      <c r="H2" s="30"/>
      <c r="I2" s="30"/>
    </row>
    <row r="4" spans="1:9">
      <c r="C4" s="7"/>
      <c r="D4" s="7"/>
      <c r="E4" s="7"/>
    </row>
    <row r="5" spans="1:9">
      <c r="A5" s="11" t="s">
        <v>1</v>
      </c>
    </row>
    <row r="6" spans="1:9" s="3" customFormat="1" ht="20.100000000000001" customHeight="1">
      <c r="A6" s="31" t="s">
        <v>4</v>
      </c>
      <c r="B6" s="31"/>
      <c r="C6" s="31"/>
      <c r="D6" s="31"/>
      <c r="E6" s="31"/>
      <c r="F6" s="31"/>
      <c r="G6" s="31"/>
      <c r="H6" s="31"/>
      <c r="I6" s="31"/>
    </row>
    <row r="7" spans="1:9" s="3" customFormat="1" ht="20.100000000000001" customHeight="1">
      <c r="A7" s="31" t="s">
        <v>20</v>
      </c>
      <c r="B7" s="31"/>
      <c r="C7" s="31"/>
      <c r="D7" s="31"/>
      <c r="E7" s="31"/>
      <c r="F7" s="31"/>
      <c r="G7" s="31"/>
      <c r="H7" s="31"/>
      <c r="I7" s="31"/>
    </row>
    <row r="11" spans="1:9" ht="15" customHeight="1">
      <c r="B11" s="36" t="s">
        <v>15</v>
      </c>
      <c r="C11" s="36"/>
      <c r="D11" s="36"/>
      <c r="E11" s="36"/>
      <c r="F11" s="36"/>
      <c r="G11" s="36"/>
      <c r="H11" s="36"/>
      <c r="I11" s="36"/>
    </row>
    <row r="12" spans="1:9" ht="22.5" customHeight="1">
      <c r="A12" s="32" t="s">
        <v>2</v>
      </c>
      <c r="B12" s="44" t="s">
        <v>0</v>
      </c>
      <c r="C12" s="39" t="s">
        <v>5</v>
      </c>
      <c r="D12" s="40"/>
      <c r="E12" s="40"/>
      <c r="F12" s="40" t="s">
        <v>6</v>
      </c>
      <c r="G12" s="40"/>
      <c r="H12" s="40"/>
      <c r="I12" s="12"/>
    </row>
    <row r="13" spans="1:9" ht="12.75" customHeight="1">
      <c r="A13" s="43"/>
      <c r="B13" s="45"/>
      <c r="C13" s="32" t="s">
        <v>28</v>
      </c>
      <c r="D13" s="37" t="s">
        <v>23</v>
      </c>
      <c r="E13" s="37" t="s">
        <v>24</v>
      </c>
      <c r="F13" s="32" t="s">
        <v>28</v>
      </c>
      <c r="G13" s="37" t="s">
        <v>23</v>
      </c>
      <c r="H13" s="37" t="s">
        <v>24</v>
      </c>
      <c r="I13" s="34" t="s">
        <v>7</v>
      </c>
    </row>
    <row r="14" spans="1:9">
      <c r="A14" s="33"/>
      <c r="B14" s="46"/>
      <c r="C14" s="33"/>
      <c r="D14" s="38"/>
      <c r="E14" s="38"/>
      <c r="F14" s="33"/>
      <c r="G14" s="38"/>
      <c r="H14" s="38"/>
      <c r="I14" s="35"/>
    </row>
    <row r="15" spans="1:9" ht="19.5" customHeight="1">
      <c r="A15" s="13" t="s">
        <v>3</v>
      </c>
      <c r="B15" s="9" t="s">
        <v>14</v>
      </c>
      <c r="C15" s="18">
        <v>4508500</v>
      </c>
      <c r="D15" s="18">
        <v>0</v>
      </c>
      <c r="E15" s="19">
        <v>4508500</v>
      </c>
      <c r="F15" s="20">
        <v>0</v>
      </c>
      <c r="G15" s="28"/>
      <c r="H15" s="28"/>
      <c r="I15" s="21">
        <f>C15</f>
        <v>4508500</v>
      </c>
    </row>
    <row r="16" spans="1:9" ht="19.5" customHeight="1">
      <c r="A16" s="13" t="s">
        <v>9</v>
      </c>
      <c r="B16" s="8" t="s">
        <v>17</v>
      </c>
      <c r="C16" s="22">
        <v>254000</v>
      </c>
      <c r="D16" s="22">
        <v>254000</v>
      </c>
      <c r="E16" s="23">
        <v>508000</v>
      </c>
      <c r="F16" s="20">
        <v>0</v>
      </c>
      <c r="G16" s="28"/>
      <c r="H16" s="28"/>
      <c r="I16" s="21">
        <v>508000</v>
      </c>
    </row>
    <row r="17" spans="1:9" ht="19.5" customHeight="1">
      <c r="A17" s="13" t="s">
        <v>10</v>
      </c>
      <c r="B17" s="8" t="s">
        <v>19</v>
      </c>
      <c r="C17" s="22">
        <v>254000</v>
      </c>
      <c r="D17" s="22">
        <v>160676</v>
      </c>
      <c r="E17" s="23">
        <v>414676</v>
      </c>
      <c r="F17" s="20">
        <v>0</v>
      </c>
      <c r="G17" s="28"/>
      <c r="H17" s="28"/>
      <c r="I17" s="21">
        <v>414676</v>
      </c>
    </row>
    <row r="18" spans="1:9" ht="19.5" customHeight="1">
      <c r="A18" s="13" t="s">
        <v>21</v>
      </c>
      <c r="B18" s="8" t="s">
        <v>18</v>
      </c>
      <c r="C18" s="22">
        <v>190500</v>
      </c>
      <c r="D18" s="22">
        <v>67091</v>
      </c>
      <c r="E18" s="23">
        <v>257591</v>
      </c>
      <c r="F18" s="20">
        <v>0</v>
      </c>
      <c r="G18" s="28"/>
      <c r="H18" s="28"/>
      <c r="I18" s="21">
        <v>257591</v>
      </c>
    </row>
    <row r="19" spans="1:9" ht="19.5" customHeight="1">
      <c r="A19" s="13" t="s">
        <v>22</v>
      </c>
      <c r="B19" s="8" t="s">
        <v>16</v>
      </c>
      <c r="C19" s="22">
        <v>6000000</v>
      </c>
      <c r="D19" s="22">
        <v>0</v>
      </c>
      <c r="E19" s="23">
        <v>6000000</v>
      </c>
      <c r="F19" s="20">
        <v>0</v>
      </c>
      <c r="G19" s="28"/>
      <c r="H19" s="28"/>
      <c r="I19" s="21">
        <f>C19</f>
        <v>6000000</v>
      </c>
    </row>
    <row r="20" spans="1:9" ht="19.5" customHeight="1">
      <c r="A20" s="13" t="s">
        <v>25</v>
      </c>
      <c r="B20" s="8" t="s">
        <v>30</v>
      </c>
      <c r="C20" s="22"/>
      <c r="D20" s="22">
        <v>59690</v>
      </c>
      <c r="E20" s="23">
        <v>59690</v>
      </c>
      <c r="F20" s="20">
        <v>0</v>
      </c>
      <c r="G20" s="28"/>
      <c r="H20" s="28"/>
      <c r="I20" s="21">
        <v>59690</v>
      </c>
    </row>
    <row r="21" spans="1:9" ht="19.5" customHeight="1">
      <c r="A21" s="13" t="s">
        <v>26</v>
      </c>
      <c r="B21" s="8" t="s">
        <v>31</v>
      </c>
      <c r="C21" s="22"/>
      <c r="D21" s="22">
        <v>248740</v>
      </c>
      <c r="E21" s="23">
        <v>248740</v>
      </c>
      <c r="F21" s="20">
        <v>0</v>
      </c>
      <c r="G21" s="28"/>
      <c r="H21" s="28"/>
      <c r="I21" s="21">
        <v>248740</v>
      </c>
    </row>
    <row r="22" spans="1:9" ht="19.5" customHeight="1">
      <c r="A22" s="13" t="s">
        <v>27</v>
      </c>
      <c r="B22" s="17" t="s">
        <v>29</v>
      </c>
      <c r="C22" s="22"/>
      <c r="D22" s="22">
        <f t="shared" ref="D22" si="0">SUM(C22)</f>
        <v>0</v>
      </c>
      <c r="E22" s="23">
        <v>0</v>
      </c>
      <c r="F22" s="20">
        <f t="shared" ref="F22" si="1">SUM(E22)</f>
        <v>0</v>
      </c>
      <c r="G22" s="28">
        <v>643458</v>
      </c>
      <c r="H22" s="28">
        <v>643458</v>
      </c>
      <c r="I22" s="21">
        <v>643458</v>
      </c>
    </row>
    <row r="23" spans="1:9" ht="19.5" customHeight="1">
      <c r="A23" s="47" t="s">
        <v>11</v>
      </c>
      <c r="B23" s="48"/>
      <c r="C23" s="24">
        <f t="shared" ref="C23:I23" si="2">SUM(C15:C22)</f>
        <v>11207000</v>
      </c>
      <c r="D23" s="24">
        <f t="shared" si="2"/>
        <v>790197</v>
      </c>
      <c r="E23" s="25">
        <f t="shared" si="2"/>
        <v>11997197</v>
      </c>
      <c r="F23" s="26">
        <f t="shared" si="2"/>
        <v>0</v>
      </c>
      <c r="G23" s="29">
        <f t="shared" si="2"/>
        <v>643458</v>
      </c>
      <c r="H23" s="29">
        <f t="shared" si="2"/>
        <v>643458</v>
      </c>
      <c r="I23" s="27">
        <f t="shared" si="2"/>
        <v>12640655</v>
      </c>
    </row>
    <row r="24" spans="1:9" ht="19.5" customHeight="1">
      <c r="A24" s="14" t="s">
        <v>3</v>
      </c>
      <c r="B24" s="9" t="s">
        <v>12</v>
      </c>
      <c r="C24" s="22">
        <v>6350533</v>
      </c>
      <c r="D24" s="22">
        <v>0</v>
      </c>
      <c r="E24" s="23">
        <v>6350533</v>
      </c>
      <c r="F24" s="20">
        <v>0</v>
      </c>
      <c r="G24" s="28">
        <v>0</v>
      </c>
      <c r="H24" s="28">
        <v>0</v>
      </c>
      <c r="I24" s="21">
        <f>C24</f>
        <v>6350533</v>
      </c>
    </row>
    <row r="25" spans="1:9" ht="19.5" customHeight="1">
      <c r="A25" s="15" t="s">
        <v>13</v>
      </c>
      <c r="B25" s="16"/>
      <c r="C25" s="24">
        <f>SUM(C24:C24)</f>
        <v>6350533</v>
      </c>
      <c r="D25" s="24">
        <v>0</v>
      </c>
      <c r="E25" s="25">
        <f>SUM(E24)</f>
        <v>6350533</v>
      </c>
      <c r="F25" s="26">
        <v>0</v>
      </c>
      <c r="G25" s="29">
        <v>0</v>
      </c>
      <c r="H25" s="29">
        <v>0</v>
      </c>
      <c r="I25" s="27">
        <f>SUM(I24:I24)</f>
        <v>6350533</v>
      </c>
    </row>
    <row r="26" spans="1:9" ht="19.5" customHeight="1">
      <c r="A26" s="49" t="s">
        <v>8</v>
      </c>
      <c r="B26" s="50"/>
      <c r="C26" s="41">
        <f>(C23+C25)</f>
        <v>17557533</v>
      </c>
      <c r="D26" s="41">
        <v>0</v>
      </c>
      <c r="E26" s="53">
        <f>E23+E25</f>
        <v>18347730</v>
      </c>
      <c r="F26" s="41">
        <v>0</v>
      </c>
      <c r="G26" s="41">
        <f>G23+G25</f>
        <v>643458</v>
      </c>
      <c r="H26" s="41">
        <f>H23+H25</f>
        <v>643458</v>
      </c>
      <c r="I26" s="41">
        <f>I23+I25</f>
        <v>18991188</v>
      </c>
    </row>
    <row r="27" spans="1:9" ht="19.5" customHeight="1">
      <c r="A27" s="51"/>
      <c r="B27" s="52"/>
      <c r="C27" s="42"/>
      <c r="D27" s="42"/>
      <c r="E27" s="54"/>
      <c r="F27" s="42"/>
      <c r="G27" s="42"/>
      <c r="H27" s="42"/>
      <c r="I27" s="42"/>
    </row>
    <row r="28" spans="1:9">
      <c r="A28" s="2"/>
      <c r="B28" s="2"/>
      <c r="C28" s="1"/>
      <c r="D28" s="1"/>
      <c r="E28" s="1"/>
    </row>
    <row r="29" spans="1:9">
      <c r="A29" s="2"/>
      <c r="B29" s="4"/>
      <c r="C29" s="6"/>
      <c r="D29" s="6"/>
      <c r="E29" s="6"/>
    </row>
    <row r="30" spans="1:9">
      <c r="A30" s="2"/>
      <c r="B30" s="5"/>
      <c r="C30" s="1"/>
      <c r="D30" s="1"/>
      <c r="E30" s="1"/>
    </row>
  </sheetData>
  <mergeCells count="24">
    <mergeCell ref="I26:I27"/>
    <mergeCell ref="C26:C27"/>
    <mergeCell ref="A12:A14"/>
    <mergeCell ref="B12:B14"/>
    <mergeCell ref="C13:C14"/>
    <mergeCell ref="F26:F27"/>
    <mergeCell ref="A23:B23"/>
    <mergeCell ref="A26:B27"/>
    <mergeCell ref="D26:D27"/>
    <mergeCell ref="E26:E27"/>
    <mergeCell ref="H26:H27"/>
    <mergeCell ref="G26:G27"/>
    <mergeCell ref="A2:I2"/>
    <mergeCell ref="A6:I6"/>
    <mergeCell ref="A7:I7"/>
    <mergeCell ref="F13:F14"/>
    <mergeCell ref="I13:I14"/>
    <mergeCell ref="B11:I11"/>
    <mergeCell ref="D13:D14"/>
    <mergeCell ref="E13:E14"/>
    <mergeCell ref="G13:G14"/>
    <mergeCell ref="H13:H14"/>
    <mergeCell ref="C12:E12"/>
    <mergeCell ref="F12:H12"/>
  </mergeCells>
  <phoneticPr fontId="0" type="noConversion"/>
  <printOptions horizontalCentered="1"/>
  <pageMargins left="0.23622047244094491" right="0.39370078740157483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2017-11-20T11:48:45Z</cp:lastPrinted>
  <dcterms:created xsi:type="dcterms:W3CDTF">2001-03-10T10:34:29Z</dcterms:created>
  <dcterms:modified xsi:type="dcterms:W3CDTF">2017-11-28T08:38:13Z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