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45" i="2"/>
  <c r="G13"/>
  <c r="G45" s="1"/>
  <c r="G57" s="1"/>
  <c r="G51"/>
  <c r="F51"/>
  <c r="F45"/>
  <c r="D45"/>
  <c r="E45"/>
  <c r="E57" s="1"/>
  <c r="D51"/>
  <c r="D57" s="1"/>
</calcChain>
</file>

<file path=xl/sharedStrings.xml><?xml version="1.0" encoding="utf-8"?>
<sst xmlns="http://schemas.openxmlformats.org/spreadsheetml/2006/main" count="71" uniqueCount="66">
  <si>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</si>
  <si>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</si>
  <si>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</si>
  <si>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</si>
  <si>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</si>
  <si>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</si>
  <si>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</si>
  <si>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Állami hozzájárulások és támogatások:</t>
  </si>
  <si>
    <t>I.</t>
  </si>
  <si>
    <t>Működési bevételek:</t>
  </si>
  <si>
    <t xml:space="preserve">II. </t>
  </si>
  <si>
    <t>Felhalmozási bevételek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</si>
  <si>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</si>
  <si>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</si>
  <si>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</si>
  <si>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</si>
  <si>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</si>
  <si>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</si>
  <si>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</si>
  <si>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Közös Hivatal</t>
  </si>
  <si>
    <t>Összesen</t>
  </si>
  <si>
    <t xml:space="preserve">      - helyi adó</t>
  </si>
  <si>
    <t xml:space="preserve">      -helyi önkormányzat által megállapított és beszedett díjak</t>
  </si>
  <si>
    <t xml:space="preserve">      - saját tevékenységből származó bevétel</t>
  </si>
  <si>
    <t xml:space="preserve">      - önkormányztai vagyon hozadékából származó bérleti díj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</si>
  <si>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</si>
  <si>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</si>
  <si>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</si>
  <si>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</si>
  <si>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 - Helyi önkormányzatok működésének általános támogatása</t>
  </si>
  <si>
    <t xml:space="preserve">      - Települési önkormányzatok egyes köznevelési és gyermek étkeztetési feladatainak támogatása </t>
  </si>
  <si>
    <t xml:space="preserve">      - Települési Önkorm. Szociális és gyermek jóléti feladatai tám.</t>
  </si>
  <si>
    <t xml:space="preserve">      - Települési Önkorm. Kulturális feladatinak támogatása</t>
  </si>
  <si>
    <t xml:space="preserve">      - Helyi Önkormányzatok által felhaszn. központisított ei.</t>
  </si>
  <si>
    <t xml:space="preserve">4. </t>
  </si>
  <si>
    <t>Átvett pénzszközök: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</si>
  <si>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</si>
  <si>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</si>
  <si>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</si>
  <si>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önkormányzattól átvett támogatás</t>
  </si>
  <si>
    <t xml:space="preserve">      - irányító sezrvtől kapott műkődési támogatás miatti korrekció</t>
  </si>
  <si>
    <t xml:space="preserve">     - önkormányzati vagyon hozadékából származó bérleti díj</t>
  </si>
  <si>
    <t xml:space="preserve">     - önkormányzati vagyon értékesítéséből származó bevétel</t>
  </si>
  <si>
    <t xml:space="preserve">szerinti bontásban </t>
  </si>
  <si>
    <t>Kincsesbánya Község Önkormányzata</t>
  </si>
  <si>
    <t>2013. évi költségvetési bevételei előirányzat-csoportok, kiemelt előirányzatok</t>
  </si>
  <si>
    <t>Pályázati támogatás</t>
  </si>
  <si>
    <t>III.</t>
  </si>
  <si>
    <t>Működésicélú hitel</t>
  </si>
  <si>
    <t>Felhalmozás célú hitel</t>
  </si>
  <si>
    <t>Eredeti előirányzat</t>
  </si>
  <si>
    <t>Módosított előirányzat</t>
  </si>
  <si>
    <t>Önkormányzat</t>
  </si>
  <si>
    <t xml:space="preserve">     - Egyes jövedelempótló támogatások kiegéyzítése</t>
  </si>
  <si>
    <t xml:space="preserve">     - Szerkezetátalakítási tartalék</t>
  </si>
  <si>
    <t xml:space="preserve">     - Egyéb működési célú központi támogatás</t>
  </si>
  <si>
    <t xml:space="preserve">     - Nonprofit szervezettől</t>
  </si>
  <si>
    <t xml:space="preserve">     - Elkülönített állami pénzalapoktól</t>
  </si>
  <si>
    <t xml:space="preserve">     - Többcélú kistérségi társuklástól</t>
  </si>
  <si>
    <t xml:space="preserve">     - Adópótlék, bírság bevételek</t>
  </si>
  <si>
    <t xml:space="preserve">     - Vis maior támogatás</t>
  </si>
  <si>
    <t>V.</t>
  </si>
  <si>
    <t>Kölcsön törlesztése</t>
  </si>
  <si>
    <t xml:space="preserve">     - TÁMOP pályázatra átvett összeg</t>
  </si>
  <si>
    <t xml:space="preserve">     - Pályázati támogatás</t>
  </si>
  <si>
    <t>1. számú melléklet az 5/2014.(V.12.)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</si>
</sst>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0" fillId="0" borderId="0" xfId="0"/>
    <xf numFmtId="3" fontId="0" fillId="0" borderId="6" xfId="0" applyNumberFormat="1" applyBorder="1" applyAlignment="1">
      <alignment vertical="center"/>
    </xf>
    <xf numFmtId="0" fontId="0" fillId="0" borderId="6" xfId="0" applyBorder="1"/>
    <xf numFmtId="3" fontId="1" fillId="0" borderId="6" xfId="0" applyNumberFormat="1" applyFont="1" applyBorder="1"/>
    <xf numFmtId="0" fontId="1" fillId="0" borderId="6" xfId="0" applyFont="1" applyBorder="1"/>
    <xf numFmtId="0" fontId="2" fillId="0" borderId="6" xfId="0" applyFont="1" applyBorder="1"/>
    <xf numFmtId="3" fontId="0" fillId="0" borderId="6" xfId="0" applyNumberFormat="1" applyFont="1" applyBorder="1"/>
    <xf numFmtId="3" fontId="0" fillId="0" borderId="6" xfId="0" applyNumberFormat="1" applyFont="1" applyFill="1" applyBorder="1"/>
    <xf numFmtId="0" fontId="0" fillId="0" borderId="6" xfId="0" applyFont="1" applyBorder="1" applyAlignment="1">
      <alignment horizontal="left"/>
    </xf>
    <xf numFmtId="3" fontId="1" fillId="0" borderId="6" xfId="0" applyNumberFormat="1" applyFont="1" applyFill="1" applyBorder="1"/>
    <xf numFmtId="3" fontId="0" fillId="0" borderId="6" xfId="0" applyNumberFormat="1" applyBorder="1"/>
    <xf numFmtId="0" fontId="0" fillId="0" borderId="6" xfId="0" applyFill="1" applyBorder="1" applyAlignment="1">
      <alignment horizontal="left" wrapText="1"/>
    </xf>
    <xf numFmtId="0" fontId="0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3" fontId="2" fillId="0" borderId="6" xfId="0" applyNumberFormat="1" applyFont="1" applyBorder="1"/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10" xfId="0" applyFont="1" applyBorder="1"/>
    <xf numFmtId="3" fontId="2" fillId="0" borderId="13" xfId="0" applyNumberFormat="1" applyFont="1" applyBorder="1"/>
    <xf numFmtId="0" fontId="2" fillId="0" borderId="13" xfId="0" applyFont="1" applyBorder="1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6" xfId="0" applyFont="1" applyBorder="1"/>
    <xf numFmtId="3" fontId="2" fillId="0" borderId="11" xfId="0" applyNumberFormat="1" applyFont="1" applyBorder="1"/>
    <xf numFmtId="3" fontId="0" fillId="0" borderId="11" xfId="0" applyNumberFormat="1" applyBorder="1"/>
    <xf numFmtId="3" fontId="1" fillId="0" borderId="11" xfId="0" applyNumberFormat="1" applyFont="1" applyBorder="1"/>
    <xf numFmtId="3" fontId="0" fillId="0" borderId="11" xfId="0" applyNumberFormat="1" applyFont="1" applyBorder="1"/>
    <xf numFmtId="3" fontId="2" fillId="0" borderId="14" xfId="0" applyNumberFormat="1" applyFont="1" applyBorder="1"/>
    <xf numFmtId="0" fontId="0" fillId="0" borderId="10" xfId="0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3" fontId="0" fillId="4" borderId="6" xfId="0" applyNumberFormat="1" applyFill="1" applyBorder="1"/>
    <xf numFmtId="3" fontId="1" fillId="4" borderId="6" xfId="0" applyNumberFormat="1" applyFont="1" applyFill="1" applyBorder="1"/>
    <xf numFmtId="3" fontId="0" fillId="4" borderId="6" xfId="0" applyNumberFormat="1" applyFont="1" applyFill="1" applyBorder="1"/>
    <xf numFmtId="3" fontId="2" fillId="4" borderId="6" xfId="0" applyNumberFormat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10" xfId="0" applyBorder="1"/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/>
    <xf numFmtId="0" fontId="0" fillId="0" borderId="6" xfId="0" applyFont="1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1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Font="1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2" fillId="0" borderId="10" xfId="0" applyFont="1" applyBorder="1"/>
    <xf numFmtId="0" fontId="2" fillId="0" borderId="6" xfId="0" applyFont="1" applyBorder="1"/>
    <xf numFmtId="0" fontId="1" fillId="0" borderId="10" xfId="0" applyFont="1" applyBorder="1"/>
    <xf numFmtId="0" fontId="1" fillId="0" borderId="6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3" xfId="0" applyBorder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57"/>
  <sheetViews>
    <sheetView tabSelected="1" workbookViewId="0">
      <selection activeCell="L1" sqref="L1"/>
    </sheetView>
  </sheetViews>
  <sheetFormatPr defaultRowHeight="12.75"/>
  <cols>
    <col min="1" max="1" width="3" customWidth="1"/>
    <col min="2" max="2" width="39" customWidth="1"/>
    <col min="3" max="3" width="16.140625" customWidth="1"/>
    <col min="4" max="9" width="9.7109375" customWidth="1"/>
  </cols>
  <sheetData>
    <row r="1" spans="1:9">
      <c r="A1" s="88" t="s">
        <v>65</v>
      </c>
      <c r="B1" s="88"/>
      <c r="C1" s="88"/>
      <c r="D1" s="88"/>
      <c r="E1" s="88"/>
      <c r="F1" s="88"/>
      <c r="G1" s="88"/>
      <c r="H1" s="88"/>
      <c r="I1" s="88"/>
    </row>
    <row r="2" spans="1:9" s="10" customFormat="1">
      <c r="A2" s="88"/>
      <c r="B2" s="88"/>
      <c r="C2" s="88"/>
      <c r="D2" s="88"/>
      <c r="E2" s="88"/>
      <c r="F2" s="88"/>
      <c r="G2" s="88"/>
      <c r="H2" s="88"/>
      <c r="I2" s="88"/>
    </row>
    <row r="4" spans="1:9" ht="18.75" customHeight="1">
      <c r="A4" s="89" t="s">
        <v>44</v>
      </c>
      <c r="B4" s="89"/>
      <c r="C4" s="89"/>
      <c r="D4" s="89"/>
      <c r="E4" s="89"/>
      <c r="F4" s="89"/>
      <c r="G4" s="89"/>
      <c r="H4" s="89"/>
      <c r="I4" s="89"/>
    </row>
    <row r="5" spans="1:9" s="1" customFormat="1" ht="18.75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</row>
    <row r="6" spans="1:9" ht="18.75" customHeight="1">
      <c r="A6" s="89" t="s">
        <v>43</v>
      </c>
      <c r="B6" s="89"/>
      <c r="C6" s="89"/>
      <c r="D6" s="89"/>
      <c r="E6" s="89"/>
      <c r="F6" s="89"/>
      <c r="G6" s="89"/>
      <c r="H6" s="89"/>
      <c r="I6" s="89"/>
    </row>
    <row r="7" spans="1:9" ht="3.75" customHeight="1">
      <c r="A7" s="33"/>
      <c r="B7" s="33"/>
      <c r="C7" s="33"/>
      <c r="D7" s="33"/>
      <c r="E7" s="33"/>
      <c r="F7" s="33"/>
      <c r="G7" s="34"/>
      <c r="H7" s="34"/>
      <c r="I7" s="34"/>
    </row>
    <row r="8" spans="1:9" ht="13.5" thickBot="1">
      <c r="D8" s="87" t="s">
        <v>18</v>
      </c>
      <c r="E8" s="87"/>
      <c r="F8" s="87"/>
      <c r="G8" s="87"/>
      <c r="H8" s="87"/>
      <c r="I8" s="87"/>
    </row>
    <row r="9" spans="1:9">
      <c r="A9" s="67" t="s">
        <v>0</v>
      </c>
      <c r="B9" s="57" t="s">
        <v>4</v>
      </c>
      <c r="C9" s="58"/>
      <c r="D9" s="48" t="s">
        <v>50</v>
      </c>
      <c r="E9" s="48"/>
      <c r="F9" s="48"/>
      <c r="G9" s="48" t="s">
        <v>51</v>
      </c>
      <c r="H9" s="48"/>
      <c r="I9" s="49"/>
    </row>
    <row r="10" spans="1:9">
      <c r="A10" s="68"/>
      <c r="B10" s="59"/>
      <c r="C10" s="60"/>
      <c r="D10" s="56" t="s">
        <v>52</v>
      </c>
      <c r="E10" s="64" t="s">
        <v>19</v>
      </c>
      <c r="F10" s="60" t="s">
        <v>20</v>
      </c>
      <c r="G10" s="50" t="s">
        <v>52</v>
      </c>
      <c r="H10" s="50" t="s">
        <v>19</v>
      </c>
      <c r="I10" s="51" t="s">
        <v>20</v>
      </c>
    </row>
    <row r="11" spans="1:9">
      <c r="A11" s="69"/>
      <c r="B11" s="59"/>
      <c r="C11" s="60"/>
      <c r="D11" s="56"/>
      <c r="E11" s="64"/>
      <c r="F11" s="60"/>
      <c r="G11" s="50"/>
      <c r="H11" s="50"/>
      <c r="I11" s="51"/>
    </row>
    <row r="12" spans="1:9" ht="15" customHeight="1">
      <c r="A12" s="2" t="s">
        <v>8</v>
      </c>
      <c r="B12" s="73" t="s">
        <v>9</v>
      </c>
      <c r="C12" s="74"/>
      <c r="D12" s="11"/>
      <c r="E12" s="12"/>
      <c r="F12" s="12"/>
      <c r="G12" s="12"/>
      <c r="H12" s="12"/>
      <c r="I12" s="25"/>
    </row>
    <row r="13" spans="1:9" ht="15" customHeight="1">
      <c r="A13" s="3" t="s">
        <v>1</v>
      </c>
      <c r="B13" s="77" t="s">
        <v>5</v>
      </c>
      <c r="C13" s="78"/>
      <c r="D13" s="13">
        <v>50446</v>
      </c>
      <c r="E13" s="12"/>
      <c r="F13" s="13">
        <v>50446</v>
      </c>
      <c r="G13" s="24">
        <f>G14+G15+G16+G17+G18+G19+G20++G21</f>
        <v>57124</v>
      </c>
      <c r="H13" s="15">
        <v>6</v>
      </c>
      <c r="I13" s="36">
        <v>57130</v>
      </c>
    </row>
    <row r="14" spans="1:9" ht="13.5" customHeight="1">
      <c r="A14" s="4"/>
      <c r="B14" s="61" t="s">
        <v>21</v>
      </c>
      <c r="C14" s="62"/>
      <c r="D14" s="16">
        <v>31000</v>
      </c>
      <c r="E14" s="12"/>
      <c r="F14" s="20">
        <v>31000</v>
      </c>
      <c r="G14" s="44">
        <v>31100</v>
      </c>
      <c r="H14" s="12"/>
      <c r="I14" s="37">
        <v>31100</v>
      </c>
    </row>
    <row r="15" spans="1:9" ht="15" customHeight="1">
      <c r="A15" s="4"/>
      <c r="B15" s="61" t="s">
        <v>22</v>
      </c>
      <c r="C15" s="62"/>
      <c r="D15" s="16">
        <v>1267</v>
      </c>
      <c r="E15" s="12"/>
      <c r="F15" s="20">
        <v>1267</v>
      </c>
      <c r="G15" s="44">
        <v>1844</v>
      </c>
      <c r="H15" s="12"/>
      <c r="I15" s="37">
        <v>1844</v>
      </c>
    </row>
    <row r="16" spans="1:9" ht="15" customHeight="1">
      <c r="A16" s="4"/>
      <c r="B16" s="61" t="s">
        <v>23</v>
      </c>
      <c r="C16" s="63"/>
      <c r="D16" s="16">
        <v>11907</v>
      </c>
      <c r="E16" s="12"/>
      <c r="F16" s="20">
        <v>11907</v>
      </c>
      <c r="G16" s="44">
        <v>14548</v>
      </c>
      <c r="H16" s="12"/>
      <c r="I16" s="37">
        <v>14548</v>
      </c>
    </row>
    <row r="17" spans="1:9" ht="15" customHeight="1">
      <c r="A17" s="5"/>
      <c r="B17" s="75" t="s">
        <v>24</v>
      </c>
      <c r="C17" s="80"/>
      <c r="D17" s="17">
        <v>2780</v>
      </c>
      <c r="E17" s="12"/>
      <c r="F17" s="20">
        <v>2780</v>
      </c>
      <c r="G17" s="44">
        <v>2780</v>
      </c>
      <c r="H17" s="12">
        <v>6</v>
      </c>
      <c r="I17" s="37">
        <v>2786</v>
      </c>
    </row>
    <row r="18" spans="1:9" ht="15" customHeight="1">
      <c r="A18" s="5"/>
      <c r="B18" s="75" t="s">
        <v>25</v>
      </c>
      <c r="C18" s="80"/>
      <c r="D18" s="17">
        <v>25</v>
      </c>
      <c r="E18" s="12"/>
      <c r="F18" s="20">
        <v>25</v>
      </c>
      <c r="G18" s="44">
        <v>445</v>
      </c>
      <c r="H18" s="12"/>
      <c r="I18" s="37">
        <v>445</v>
      </c>
    </row>
    <row r="19" spans="1:9" ht="15" customHeight="1">
      <c r="A19" s="4"/>
      <c r="B19" s="75" t="s">
        <v>26</v>
      </c>
      <c r="C19" s="76"/>
      <c r="D19" s="16">
        <v>3368</v>
      </c>
      <c r="E19" s="12"/>
      <c r="F19" s="20">
        <v>3368</v>
      </c>
      <c r="G19" s="44">
        <v>5312</v>
      </c>
      <c r="H19" s="12"/>
      <c r="I19" s="37">
        <v>5312</v>
      </c>
    </row>
    <row r="20" spans="1:9" ht="15" customHeight="1">
      <c r="A20" s="4"/>
      <c r="B20" s="26" t="s">
        <v>59</v>
      </c>
      <c r="C20" s="18"/>
      <c r="D20" s="16"/>
      <c r="E20" s="12"/>
      <c r="F20" s="20"/>
      <c r="G20" s="44">
        <v>476</v>
      </c>
      <c r="H20" s="12"/>
      <c r="I20" s="37">
        <v>476</v>
      </c>
    </row>
    <row r="21" spans="1:9" ht="15" customHeight="1">
      <c r="A21" s="4"/>
      <c r="B21" s="75" t="s">
        <v>27</v>
      </c>
      <c r="C21" s="80"/>
      <c r="D21" s="16">
        <v>99</v>
      </c>
      <c r="E21" s="12"/>
      <c r="F21" s="20">
        <v>99</v>
      </c>
      <c r="G21" s="44">
        <v>619</v>
      </c>
      <c r="H21" s="12"/>
      <c r="I21" s="37">
        <v>619</v>
      </c>
    </row>
    <row r="22" spans="1:9" ht="19.5" customHeight="1">
      <c r="A22" s="6" t="s">
        <v>2</v>
      </c>
      <c r="B22" s="77" t="s">
        <v>6</v>
      </c>
      <c r="C22" s="78"/>
      <c r="D22" s="13">
        <v>3500</v>
      </c>
      <c r="E22" s="12"/>
      <c r="F22" s="13">
        <v>3500</v>
      </c>
      <c r="G22" s="45">
        <v>3500</v>
      </c>
      <c r="H22" s="14"/>
      <c r="I22" s="38">
        <v>3500</v>
      </c>
    </row>
    <row r="23" spans="1:9" ht="15" customHeight="1">
      <c r="A23" s="4"/>
      <c r="B23" s="75" t="s">
        <v>28</v>
      </c>
      <c r="C23" s="76"/>
      <c r="D23" s="17">
        <v>3500</v>
      </c>
      <c r="E23" s="12"/>
      <c r="F23" s="20">
        <v>3500</v>
      </c>
      <c r="G23" s="44">
        <v>3500</v>
      </c>
      <c r="H23" s="12"/>
      <c r="I23" s="37">
        <v>3500</v>
      </c>
    </row>
    <row r="24" spans="1:9" ht="15" customHeight="1">
      <c r="A24" s="9" t="s">
        <v>3</v>
      </c>
      <c r="B24" s="77" t="s">
        <v>7</v>
      </c>
      <c r="C24" s="78"/>
      <c r="D24" s="19">
        <v>32933</v>
      </c>
      <c r="E24" s="12"/>
      <c r="F24" s="13">
        <v>32933</v>
      </c>
      <c r="G24" s="45">
        <v>54141</v>
      </c>
      <c r="H24" s="12"/>
      <c r="I24" s="38">
        <v>54141</v>
      </c>
    </row>
    <row r="25" spans="1:9" ht="19.5" customHeight="1">
      <c r="A25" s="3"/>
      <c r="B25" s="65" t="s">
        <v>29</v>
      </c>
      <c r="C25" s="70"/>
      <c r="D25" s="20">
        <v>20850</v>
      </c>
      <c r="E25" s="12"/>
      <c r="F25" s="20">
        <v>20850</v>
      </c>
      <c r="G25" s="46">
        <v>21452</v>
      </c>
      <c r="H25" s="35"/>
      <c r="I25" s="39">
        <v>21452</v>
      </c>
    </row>
    <row r="26" spans="1:9" ht="25.5" customHeight="1">
      <c r="A26" s="4"/>
      <c r="B26" s="52" t="s">
        <v>30</v>
      </c>
      <c r="C26" s="79"/>
      <c r="D26" s="20">
        <v>7446</v>
      </c>
      <c r="E26" s="12"/>
      <c r="F26" s="20">
        <v>7446</v>
      </c>
      <c r="G26" s="44">
        <v>6222</v>
      </c>
      <c r="H26" s="12"/>
      <c r="I26" s="37">
        <v>6222</v>
      </c>
    </row>
    <row r="27" spans="1:9" ht="15" customHeight="1">
      <c r="A27" s="4"/>
      <c r="B27" s="54" t="s">
        <v>53</v>
      </c>
      <c r="C27" s="55"/>
      <c r="D27" s="20"/>
      <c r="E27" s="12"/>
      <c r="F27" s="20"/>
      <c r="G27" s="44">
        <v>5069</v>
      </c>
      <c r="H27" s="12"/>
      <c r="I27" s="37">
        <v>5069</v>
      </c>
    </row>
    <row r="28" spans="1:9" ht="15" customHeight="1">
      <c r="A28" s="4"/>
      <c r="B28" s="52" t="s">
        <v>54</v>
      </c>
      <c r="C28" s="53"/>
      <c r="D28" s="20"/>
      <c r="E28" s="12"/>
      <c r="F28" s="20"/>
      <c r="G28" s="44">
        <v>2623</v>
      </c>
      <c r="H28" s="12"/>
      <c r="I28" s="37">
        <v>2623</v>
      </c>
    </row>
    <row r="29" spans="1:9" ht="15" customHeight="1">
      <c r="A29" s="4"/>
      <c r="B29" s="27" t="s">
        <v>60</v>
      </c>
      <c r="C29" s="21"/>
      <c r="D29" s="20"/>
      <c r="E29" s="12"/>
      <c r="F29" s="20"/>
      <c r="G29" s="44">
        <v>264</v>
      </c>
      <c r="H29" s="12"/>
      <c r="I29" s="37">
        <v>264</v>
      </c>
    </row>
    <row r="30" spans="1:9" ht="15" customHeight="1">
      <c r="A30" s="4"/>
      <c r="B30" s="52" t="s">
        <v>55</v>
      </c>
      <c r="C30" s="53"/>
      <c r="D30" s="20"/>
      <c r="E30" s="12"/>
      <c r="F30" s="20"/>
      <c r="G30" s="44">
        <v>13874</v>
      </c>
      <c r="H30" s="12"/>
      <c r="I30" s="37">
        <v>13874</v>
      </c>
    </row>
    <row r="31" spans="1:9" ht="15" customHeight="1">
      <c r="A31" s="4"/>
      <c r="B31" s="65" t="s">
        <v>31</v>
      </c>
      <c r="C31" s="70"/>
      <c r="D31" s="20">
        <v>2795</v>
      </c>
      <c r="E31" s="12"/>
      <c r="F31" s="20">
        <v>2795</v>
      </c>
      <c r="G31" s="44">
        <v>2795</v>
      </c>
      <c r="H31" s="12"/>
      <c r="I31" s="37">
        <v>2795</v>
      </c>
    </row>
    <row r="32" spans="1:9" ht="15" customHeight="1">
      <c r="A32" s="4"/>
      <c r="B32" s="65" t="s">
        <v>32</v>
      </c>
      <c r="C32" s="70"/>
      <c r="D32" s="20">
        <v>1775</v>
      </c>
      <c r="E32" s="12"/>
      <c r="F32" s="20">
        <v>1775</v>
      </c>
      <c r="G32" s="44">
        <v>1775</v>
      </c>
      <c r="H32" s="12"/>
      <c r="I32" s="37">
        <v>1775</v>
      </c>
    </row>
    <row r="33" spans="1:9" ht="15" customHeight="1">
      <c r="A33" s="4"/>
      <c r="B33" s="65" t="s">
        <v>33</v>
      </c>
      <c r="C33" s="70"/>
      <c r="D33" s="20">
        <v>67</v>
      </c>
      <c r="E33" s="12"/>
      <c r="F33" s="20">
        <v>67</v>
      </c>
      <c r="G33" s="44">
        <v>67</v>
      </c>
      <c r="H33" s="12"/>
      <c r="I33" s="37">
        <v>67</v>
      </c>
    </row>
    <row r="34" spans="1:9" ht="15" customHeight="1">
      <c r="A34" s="3" t="s">
        <v>34</v>
      </c>
      <c r="B34" s="28" t="s">
        <v>35</v>
      </c>
      <c r="C34" s="22"/>
      <c r="D34" s="13">
        <v>17426</v>
      </c>
      <c r="E34" s="13">
        <v>30823</v>
      </c>
      <c r="F34" s="13">
        <v>17426</v>
      </c>
      <c r="G34" s="45">
        <v>28680</v>
      </c>
      <c r="H34" s="13">
        <v>0</v>
      </c>
      <c r="I34" s="38">
        <v>28680</v>
      </c>
    </row>
    <row r="35" spans="1:9" ht="15" customHeight="1">
      <c r="A35" s="4"/>
      <c r="B35" s="29" t="s">
        <v>36</v>
      </c>
      <c r="C35" s="22"/>
      <c r="D35" s="20">
        <v>4267</v>
      </c>
      <c r="E35" s="20"/>
      <c r="F35" s="20">
        <v>4267</v>
      </c>
      <c r="G35" s="44">
        <v>4448</v>
      </c>
      <c r="H35" s="20"/>
      <c r="I35" s="37">
        <v>4448</v>
      </c>
    </row>
    <row r="36" spans="1:9" ht="15" customHeight="1">
      <c r="A36" s="4"/>
      <c r="B36" s="29" t="s">
        <v>56</v>
      </c>
      <c r="C36" s="22"/>
      <c r="D36" s="20"/>
      <c r="E36" s="20"/>
      <c r="F36" s="20"/>
      <c r="G36" s="44">
        <v>30</v>
      </c>
      <c r="H36" s="20"/>
      <c r="I36" s="37">
        <v>30</v>
      </c>
    </row>
    <row r="37" spans="1:9" ht="15" customHeight="1">
      <c r="A37" s="4"/>
      <c r="B37" s="29" t="s">
        <v>57</v>
      </c>
      <c r="C37" s="22"/>
      <c r="D37" s="20"/>
      <c r="E37" s="20"/>
      <c r="F37" s="20"/>
      <c r="G37" s="44">
        <v>2324</v>
      </c>
      <c r="H37" s="20"/>
      <c r="I37" s="37">
        <v>2324</v>
      </c>
    </row>
    <row r="38" spans="1:9" s="10" customFormat="1" ht="15" customHeight="1">
      <c r="A38" s="4"/>
      <c r="B38" s="41" t="s">
        <v>64</v>
      </c>
      <c r="C38" s="42"/>
      <c r="D38" s="20"/>
      <c r="E38" s="20"/>
      <c r="F38" s="20"/>
      <c r="G38" s="44">
        <v>130</v>
      </c>
      <c r="H38" s="20"/>
      <c r="I38" s="37">
        <v>130</v>
      </c>
    </row>
    <row r="39" spans="1:9" ht="15" customHeight="1">
      <c r="A39" s="4"/>
      <c r="B39" s="29" t="s">
        <v>58</v>
      </c>
      <c r="C39" s="22"/>
      <c r="D39" s="20"/>
      <c r="E39" s="20"/>
      <c r="F39" s="20"/>
      <c r="G39" s="44">
        <v>4218</v>
      </c>
      <c r="H39" s="20"/>
      <c r="I39" s="37">
        <v>4218</v>
      </c>
    </row>
    <row r="40" spans="1:9" ht="15" customHeight="1">
      <c r="A40" s="4"/>
      <c r="B40" s="65" t="s">
        <v>37</v>
      </c>
      <c r="C40" s="66"/>
      <c r="D40" s="20">
        <v>1350</v>
      </c>
      <c r="E40" s="20"/>
      <c r="F40" s="20">
        <v>1350</v>
      </c>
      <c r="G40" s="44">
        <v>1429</v>
      </c>
      <c r="H40" s="20"/>
      <c r="I40" s="37">
        <v>1429</v>
      </c>
    </row>
    <row r="41" spans="1:9" s="10" customFormat="1" ht="15" customHeight="1">
      <c r="A41" s="4"/>
      <c r="B41" s="41" t="s">
        <v>63</v>
      </c>
      <c r="C41" s="43"/>
      <c r="D41" s="20"/>
      <c r="E41" s="20"/>
      <c r="F41" s="20"/>
      <c r="G41" s="44">
        <v>4580</v>
      </c>
      <c r="H41" s="20"/>
      <c r="I41" s="37">
        <v>4580</v>
      </c>
    </row>
    <row r="42" spans="1:9" ht="15" customHeight="1">
      <c r="A42" s="4"/>
      <c r="B42" s="29" t="s">
        <v>39</v>
      </c>
      <c r="C42" s="23"/>
      <c r="D42" s="20">
        <v>11809</v>
      </c>
      <c r="E42" s="20"/>
      <c r="F42" s="20">
        <v>11809</v>
      </c>
      <c r="G42" s="44">
        <v>11521</v>
      </c>
      <c r="H42" s="20"/>
      <c r="I42" s="37">
        <v>11521</v>
      </c>
    </row>
    <row r="43" spans="1:9" ht="15" customHeight="1">
      <c r="A43" s="4"/>
      <c r="B43" s="65" t="s">
        <v>38</v>
      </c>
      <c r="C43" s="66"/>
      <c r="D43" s="20"/>
      <c r="E43" s="20">
        <v>30823</v>
      </c>
      <c r="F43" s="20"/>
      <c r="G43" s="44"/>
      <c r="H43" s="20">
        <v>30725</v>
      </c>
      <c r="I43" s="37"/>
    </row>
    <row r="44" spans="1:9" ht="15" customHeight="1">
      <c r="A44" s="4"/>
      <c r="B44" s="65" t="s">
        <v>40</v>
      </c>
      <c r="C44" s="66"/>
      <c r="D44" s="20"/>
      <c r="E44" s="20"/>
      <c r="F44" s="20">
        <v>-30823</v>
      </c>
      <c r="G44" s="44"/>
      <c r="H44" s="20">
        <v>-30725</v>
      </c>
      <c r="I44" s="37"/>
    </row>
    <row r="45" spans="1:9" ht="15" customHeight="1">
      <c r="A45" s="4"/>
      <c r="B45" s="71" t="s">
        <v>12</v>
      </c>
      <c r="C45" s="72"/>
      <c r="D45" s="24">
        <f>D34+D24+D22+D13</f>
        <v>104305</v>
      </c>
      <c r="E45" s="24">
        <f>SUM(E43:E44)</f>
        <v>30823</v>
      </c>
      <c r="F45" s="24">
        <f>F13+F22+F24+F34</f>
        <v>104305</v>
      </c>
      <c r="G45" s="47">
        <f>G13+G22+G24+G34</f>
        <v>143445</v>
      </c>
      <c r="H45" s="24">
        <v>6</v>
      </c>
      <c r="I45" s="36">
        <f>I13+I22+I24+I34</f>
        <v>143451</v>
      </c>
    </row>
    <row r="46" spans="1:9" ht="20.25" customHeight="1">
      <c r="A46" s="7" t="s">
        <v>10</v>
      </c>
      <c r="B46" s="81" t="s">
        <v>11</v>
      </c>
      <c r="C46" s="82"/>
      <c r="D46" s="20"/>
      <c r="E46" s="12"/>
      <c r="F46" s="20"/>
      <c r="G46" s="44"/>
      <c r="H46" s="20"/>
      <c r="I46" s="37"/>
    </row>
    <row r="47" spans="1:9" ht="15" customHeight="1">
      <c r="A47" s="4"/>
      <c r="B47" s="83" t="s">
        <v>5</v>
      </c>
      <c r="C47" s="84"/>
      <c r="D47" s="20"/>
      <c r="E47" s="12"/>
      <c r="F47" s="20"/>
      <c r="G47" s="44"/>
      <c r="H47" s="20"/>
      <c r="I47" s="37"/>
    </row>
    <row r="48" spans="1:9" ht="15" customHeight="1">
      <c r="A48" s="4"/>
      <c r="B48" s="54" t="s">
        <v>41</v>
      </c>
      <c r="C48" s="55"/>
      <c r="D48" s="20">
        <v>4572</v>
      </c>
      <c r="E48" s="12"/>
      <c r="F48" s="20">
        <v>4572</v>
      </c>
      <c r="G48" s="44">
        <v>4572</v>
      </c>
      <c r="H48" s="20"/>
      <c r="I48" s="37">
        <v>4572</v>
      </c>
    </row>
    <row r="49" spans="1:9" ht="15" customHeight="1">
      <c r="A49" s="4"/>
      <c r="B49" s="54" t="s">
        <v>42</v>
      </c>
      <c r="C49" s="55"/>
      <c r="D49" s="20">
        <v>100</v>
      </c>
      <c r="E49" s="12"/>
      <c r="F49" s="20">
        <v>100</v>
      </c>
      <c r="G49" s="44">
        <v>100</v>
      </c>
      <c r="H49" s="20"/>
      <c r="I49" s="37">
        <v>100</v>
      </c>
    </row>
    <row r="50" spans="1:9" ht="15" customHeight="1">
      <c r="A50" s="4"/>
      <c r="B50" s="83" t="s">
        <v>46</v>
      </c>
      <c r="C50" s="84"/>
      <c r="D50" s="20">
        <v>226449</v>
      </c>
      <c r="E50" s="12"/>
      <c r="F50" s="20">
        <v>226449</v>
      </c>
      <c r="G50" s="44">
        <v>226449</v>
      </c>
      <c r="H50" s="20"/>
      <c r="I50" s="37">
        <v>226449</v>
      </c>
    </row>
    <row r="51" spans="1:9" ht="15" customHeight="1">
      <c r="A51" s="4"/>
      <c r="B51" s="81" t="s">
        <v>13</v>
      </c>
      <c r="C51" s="82"/>
      <c r="D51" s="24">
        <f>SUM(D48:D50)</f>
        <v>231121</v>
      </c>
      <c r="E51" s="12"/>
      <c r="F51" s="24">
        <f>SUM(F48:F50)</f>
        <v>231121</v>
      </c>
      <c r="G51" s="47">
        <f>SUM(G48:G50)</f>
        <v>231121</v>
      </c>
      <c r="H51" s="13"/>
      <c r="I51" s="36">
        <v>231121</v>
      </c>
    </row>
    <row r="52" spans="1:9" ht="15" customHeight="1">
      <c r="A52" s="3" t="s">
        <v>47</v>
      </c>
      <c r="B52" s="30" t="s">
        <v>48</v>
      </c>
      <c r="C52" s="15"/>
      <c r="D52" s="24">
        <v>4996</v>
      </c>
      <c r="E52" s="12"/>
      <c r="F52" s="24">
        <v>4996</v>
      </c>
      <c r="G52" s="47">
        <v>4996</v>
      </c>
      <c r="H52" s="13"/>
      <c r="I52" s="36">
        <v>4996</v>
      </c>
    </row>
    <row r="53" spans="1:9" ht="15" customHeight="1">
      <c r="A53" s="3" t="s">
        <v>16</v>
      </c>
      <c r="B53" s="30" t="s">
        <v>49</v>
      </c>
      <c r="C53" s="15"/>
      <c r="D53" s="24">
        <v>20219</v>
      </c>
      <c r="E53" s="12"/>
      <c r="F53" s="24">
        <v>20219</v>
      </c>
      <c r="G53" s="47">
        <v>20219</v>
      </c>
      <c r="H53" s="13"/>
      <c r="I53" s="36">
        <v>20219</v>
      </c>
    </row>
    <row r="54" spans="1:9" ht="15" customHeight="1">
      <c r="A54" s="7" t="s">
        <v>61</v>
      </c>
      <c r="B54" s="81" t="s">
        <v>62</v>
      </c>
      <c r="C54" s="82"/>
      <c r="D54" s="24"/>
      <c r="E54" s="12"/>
      <c r="F54" s="13"/>
      <c r="G54" s="47">
        <v>187</v>
      </c>
      <c r="H54" s="13"/>
      <c r="I54" s="36">
        <v>187</v>
      </c>
    </row>
    <row r="55" spans="1:9" ht="15" customHeight="1">
      <c r="A55" s="7" t="s">
        <v>16</v>
      </c>
      <c r="B55" s="81" t="s">
        <v>15</v>
      </c>
      <c r="C55" s="82"/>
      <c r="D55" s="24">
        <v>15000</v>
      </c>
      <c r="E55" s="12"/>
      <c r="F55" s="24">
        <v>15000</v>
      </c>
      <c r="G55" s="47">
        <v>17793</v>
      </c>
      <c r="H55" s="13"/>
      <c r="I55" s="36">
        <v>17793</v>
      </c>
    </row>
    <row r="56" spans="1:9" ht="15" customHeight="1">
      <c r="A56" s="4"/>
      <c r="B56" s="54"/>
      <c r="C56" s="55"/>
      <c r="D56" s="20"/>
      <c r="E56" s="12"/>
      <c r="F56" s="20"/>
      <c r="G56" s="20"/>
      <c r="H56" s="20"/>
      <c r="I56" s="37"/>
    </row>
    <row r="57" spans="1:9" ht="15" customHeight="1" thickBot="1">
      <c r="A57" s="8" t="s">
        <v>17</v>
      </c>
      <c r="B57" s="85" t="s">
        <v>14</v>
      </c>
      <c r="C57" s="86"/>
      <c r="D57" s="31">
        <f>D45+D51+D52+D53+D55</f>
        <v>375641</v>
      </c>
      <c r="E57" s="31">
        <f>SUM(E45:E56)</f>
        <v>30823</v>
      </c>
      <c r="F57" s="32">
        <v>375641</v>
      </c>
      <c r="G57" s="31">
        <f>G45+G51+G52+G53+G55+G54</f>
        <v>417761</v>
      </c>
      <c r="H57" s="31">
        <v>6</v>
      </c>
      <c r="I57" s="40">
        <v>417767</v>
      </c>
    </row>
  </sheetData>
  <mergeCells count="50">
    <mergeCell ref="D8:I8"/>
    <mergeCell ref="A1:I1"/>
    <mergeCell ref="A2:I2"/>
    <mergeCell ref="A4:I4"/>
    <mergeCell ref="A5:I5"/>
    <mergeCell ref="A6:I6"/>
    <mergeCell ref="B46:C46"/>
    <mergeCell ref="B47:C47"/>
    <mergeCell ref="B48:C48"/>
    <mergeCell ref="B56:C56"/>
    <mergeCell ref="B57:C57"/>
    <mergeCell ref="B51:C51"/>
    <mergeCell ref="B49:C49"/>
    <mergeCell ref="B50:C50"/>
    <mergeCell ref="B54:C54"/>
    <mergeCell ref="B55:C55"/>
    <mergeCell ref="B45:C45"/>
    <mergeCell ref="B12:C12"/>
    <mergeCell ref="B32:C32"/>
    <mergeCell ref="B23:C23"/>
    <mergeCell ref="B24:C24"/>
    <mergeCell ref="B25:C25"/>
    <mergeCell ref="B26:C26"/>
    <mergeCell ref="B31:C31"/>
    <mergeCell ref="B18:C18"/>
    <mergeCell ref="B19:C19"/>
    <mergeCell ref="B22:C22"/>
    <mergeCell ref="B13:C13"/>
    <mergeCell ref="B21:C21"/>
    <mergeCell ref="B15:C15"/>
    <mergeCell ref="B17:C17"/>
    <mergeCell ref="B30:C30"/>
    <mergeCell ref="B40:C40"/>
    <mergeCell ref="B43:C43"/>
    <mergeCell ref="B44:C44"/>
    <mergeCell ref="A9:A11"/>
    <mergeCell ref="B33:C33"/>
    <mergeCell ref="G9:I9"/>
    <mergeCell ref="G10:G11"/>
    <mergeCell ref="H10:H11"/>
    <mergeCell ref="I10:I11"/>
    <mergeCell ref="B28:C28"/>
    <mergeCell ref="B27:C27"/>
    <mergeCell ref="D10:D11"/>
    <mergeCell ref="B9:C11"/>
    <mergeCell ref="B14:C14"/>
    <mergeCell ref="B16:C16"/>
    <mergeCell ref="D9:F9"/>
    <mergeCell ref="E10:E11"/>
    <mergeCell ref="F10:F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2014-05-06T06:38:30Z</cp:lastPrinted>
  <dcterms:created xsi:type="dcterms:W3CDTF">2001-03-10T10:34:29Z</dcterms:created>
  <dcterms:modified xsi:type="dcterms:W3CDTF">2014-05-06T06:38:46Z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