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2. sz. melléklet" sheetId="1" r:id="rId1"/>
  </sheets>
  <calcPr calcId="145621"/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E26" i="1"/>
  <c r="D26" i="1"/>
  <c r="C26" i="1"/>
  <c r="B26" i="1"/>
  <c r="M25" i="1"/>
  <c r="L25" i="1"/>
  <c r="M24" i="1"/>
  <c r="L24" i="1"/>
  <c r="M23" i="1"/>
  <c r="M26" i="1" s="1"/>
  <c r="L23" i="1"/>
  <c r="L26" i="1" s="1"/>
  <c r="K23" i="1"/>
  <c r="K26" i="1" s="1"/>
  <c r="J14" i="1"/>
  <c r="I14" i="1"/>
  <c r="H14" i="1"/>
  <c r="G14" i="1"/>
  <c r="F14" i="1"/>
  <c r="E14" i="1"/>
  <c r="D14" i="1"/>
  <c r="C14" i="1"/>
  <c r="B14" i="1"/>
  <c r="M13" i="1"/>
  <c r="L13" i="1"/>
  <c r="K13" i="1"/>
  <c r="M12" i="1"/>
  <c r="L12" i="1"/>
  <c r="K12" i="1"/>
  <c r="M11" i="1"/>
  <c r="M14" i="1" s="1"/>
  <c r="L11" i="1"/>
  <c r="L14" i="1" s="1"/>
  <c r="K11" i="1"/>
  <c r="K14" i="1" s="1"/>
</calcChain>
</file>

<file path=xl/sharedStrings.xml><?xml version="1.0" encoding="utf-8"?>
<sst xmlns="http://schemas.openxmlformats.org/spreadsheetml/2006/main" count="56" uniqueCount="25">
  <si>
    <t>2. számú melleklet 5./2014. (IV.29..) önkormányzati rendelethez</t>
  </si>
  <si>
    <t xml:space="preserve">Tapsony Község Önkormányzata </t>
  </si>
  <si>
    <t xml:space="preserve">  2013. évi előirányzatának teljesítése feladatonként</t>
  </si>
  <si>
    <t>KIADÁS</t>
  </si>
  <si>
    <t>adatok:eFt</t>
  </si>
  <si>
    <t xml:space="preserve">Önálló </t>
  </si>
  <si>
    <t xml:space="preserve">          Összes kiadás</t>
  </si>
  <si>
    <t>Kiadásból</t>
  </si>
  <si>
    <t>intézmény</t>
  </si>
  <si>
    <t>Személyi jellegű kiadás</t>
  </si>
  <si>
    <t>Munkaad. Terh szoc adó hjár</t>
  </si>
  <si>
    <t xml:space="preserve">            Egyéb kiadás</t>
  </si>
  <si>
    <t>megnevezése</t>
  </si>
  <si>
    <t>eredeti</t>
  </si>
  <si>
    <t>módosított</t>
  </si>
  <si>
    <t>Teljesítés</t>
  </si>
  <si>
    <t>Önkormányzat</t>
  </si>
  <si>
    <t>Óvoda</t>
  </si>
  <si>
    <t>Összesen</t>
  </si>
  <si>
    <t>BEVÉTEL</t>
  </si>
  <si>
    <t xml:space="preserve">       Összes bevétel előirányzat</t>
  </si>
  <si>
    <t>Bevételből</t>
  </si>
  <si>
    <t xml:space="preserve">  Állami támogatás/finanszírozás</t>
  </si>
  <si>
    <t xml:space="preserve"> helyi adóbevétel</t>
  </si>
  <si>
    <t xml:space="preserve">              Egyéb bevétel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</si>
</sst>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color indexed="8"/>
      <name val="Calibri"/>
      <family val="2"/>
    </font>
    <font>
      <sz val="10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slantDashDot">
        <color indexed="64"/>
      </right>
      <top/>
      <bottom style="thick">
        <color indexed="64"/>
      </bottom>
      <diagonal/>
    </border>
    <border>
      <left style="slantDashDot">
        <color indexed="64"/>
      </left>
      <right style="slantDashDot">
        <color indexed="64"/>
      </right>
      <top/>
      <bottom style="thick">
        <color indexed="64"/>
      </bottom>
      <diagonal/>
    </border>
    <border>
      <left style="slantDashDot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slantDashDot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Border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3" fontId="4" fillId="0" borderId="0" xfId="0" applyNumberFormat="1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13" xfId="0" applyBorder="1"/>
    <xf numFmtId="3" fontId="0" fillId="0" borderId="14" xfId="0" applyNumberFormat="1" applyBorder="1" applyProtection="1">
      <protection locked="0"/>
    </xf>
    <xf numFmtId="3" fontId="0" fillId="0" borderId="15" xfId="0" applyNumberFormat="1" applyBorder="1" applyProtection="1">
      <protection locked="0"/>
    </xf>
    <xf numFmtId="3" fontId="0" fillId="0" borderId="16" xfId="0" applyNumberFormat="1" applyBorder="1" applyProtection="1">
      <protection locked="0"/>
    </xf>
    <xf numFmtId="3" fontId="0" fillId="0" borderId="15" xfId="0" applyNumberFormat="1" applyBorder="1"/>
    <xf numFmtId="3" fontId="0" fillId="0" borderId="16" xfId="0" applyNumberFormat="1" applyBorder="1"/>
    <xf numFmtId="0" fontId="0" fillId="0" borderId="17" xfId="0" applyBorder="1"/>
    <xf numFmtId="3" fontId="0" fillId="0" borderId="18" xfId="0" applyNumberFormat="1" applyBorder="1" applyProtection="1">
      <protection locked="0"/>
    </xf>
    <xf numFmtId="3" fontId="0" fillId="0" borderId="19" xfId="0" applyNumberFormat="1" applyBorder="1" applyProtection="1">
      <protection locked="0"/>
    </xf>
    <xf numFmtId="3" fontId="0" fillId="0" borderId="20" xfId="0" applyNumberFormat="1" applyBorder="1" applyProtection="1">
      <protection locked="0"/>
    </xf>
    <xf numFmtId="3" fontId="0" fillId="0" borderId="21" xfId="0" applyNumberFormat="1" applyBorder="1"/>
    <xf numFmtId="3" fontId="0" fillId="0" borderId="19" xfId="0" applyNumberFormat="1" applyBorder="1"/>
    <xf numFmtId="3" fontId="0" fillId="0" borderId="20" xfId="0" applyNumberFormat="1" applyBorder="1"/>
    <xf numFmtId="0" fontId="0" fillId="0" borderId="22" xfId="0" applyBorder="1"/>
    <xf numFmtId="3" fontId="0" fillId="0" borderId="23" xfId="0" applyNumberFormat="1" applyBorder="1" applyProtection="1">
      <protection locked="0"/>
    </xf>
    <xf numFmtId="3" fontId="0" fillId="0" borderId="24" xfId="0" applyNumberFormat="1" applyBorder="1" applyProtection="1">
      <protection locked="0"/>
    </xf>
    <xf numFmtId="3" fontId="0" fillId="0" borderId="25" xfId="0" applyNumberFormat="1" applyBorder="1" applyProtection="1">
      <protection locked="0"/>
    </xf>
    <xf numFmtId="3" fontId="0" fillId="0" borderId="26" xfId="0" applyNumberFormat="1" applyBorder="1"/>
    <xf numFmtId="3" fontId="0" fillId="0" borderId="24" xfId="0" applyNumberFormat="1" applyBorder="1"/>
    <xf numFmtId="3" fontId="0" fillId="0" borderId="25" xfId="0" applyNumberFormat="1" applyBorder="1"/>
    <xf numFmtId="0" fontId="0" fillId="0" borderId="27" xfId="0" applyBorder="1"/>
    <xf numFmtId="3" fontId="0" fillId="0" borderId="28" xfId="0" applyNumberFormat="1" applyBorder="1"/>
    <xf numFmtId="3" fontId="0" fillId="0" borderId="29" xfId="0" applyNumberFormat="1" applyBorder="1"/>
    <xf numFmtId="3" fontId="0" fillId="0" borderId="30" xfId="0" applyNumberFormat="1" applyBorder="1"/>
    <xf numFmtId="0" fontId="0" fillId="0" borderId="8" xfId="0" applyBorder="1"/>
    <xf numFmtId="3" fontId="0" fillId="0" borderId="31" xfId="0" applyNumberFormat="1" applyBorder="1"/>
    <xf numFmtId="3" fontId="0" fillId="0" borderId="32" xfId="0" applyNumberFormat="1" applyBorder="1"/>
    <xf numFmtId="3" fontId="0" fillId="0" borderId="33" xfId="0" applyNumberFormat="1" applyBorder="1"/>
    <xf numFmtId="3" fontId="0" fillId="0" borderId="34" xfId="0" applyNumberFormat="1" applyBorder="1"/>
    <xf numFmtId="3" fontId="0" fillId="0" borderId="0" xfId="0" applyNumberFormat="1"/>
    <xf numFmtId="3" fontId="0" fillId="0" borderId="0" xfId="0" applyNumberFormat="1" applyProtection="1">
      <protection locked="0"/>
    </xf>
    <xf numFmtId="0" fontId="3" fillId="0" borderId="27" xfId="0" applyFont="1" applyBorder="1"/>
    <xf numFmtId="3" fontId="3" fillId="0" borderId="1" xfId="0" applyNumberFormat="1" applyFont="1" applyBorder="1"/>
    <xf numFmtId="3" fontId="3" fillId="0" borderId="2" xfId="0" applyNumberFormat="1" applyFont="1" applyBorder="1"/>
    <xf numFmtId="3" fontId="3" fillId="0" borderId="3" xfId="0" applyNumberFormat="1" applyFont="1" applyBorder="1"/>
    <xf numFmtId="0" fontId="3" fillId="0" borderId="35" xfId="0" applyFont="1" applyBorder="1"/>
    <xf numFmtId="3" fontId="3" fillId="0" borderId="36" xfId="0" applyNumberFormat="1" applyFont="1" applyBorder="1"/>
    <xf numFmtId="3" fontId="3" fillId="0" borderId="0" xfId="0" applyNumberFormat="1" applyFont="1" applyBorder="1"/>
    <xf numFmtId="3" fontId="3" fillId="0" borderId="37" xfId="0" applyNumberFormat="1" applyFont="1" applyBorder="1"/>
    <xf numFmtId="3" fontId="6" fillId="0" borderId="36" xfId="0" applyNumberFormat="1" applyFont="1" applyBorder="1"/>
    <xf numFmtId="3" fontId="6" fillId="0" borderId="0" xfId="0" applyNumberFormat="1" applyFont="1" applyBorder="1"/>
    <xf numFmtId="3" fontId="6" fillId="0" borderId="37" xfId="0" applyNumberFormat="1" applyFont="1" applyBorder="1"/>
    <xf numFmtId="3" fontId="3" fillId="0" borderId="5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3" fontId="3" fillId="0" borderId="5" xfId="0" applyNumberFormat="1" applyFont="1" applyBorder="1"/>
    <xf numFmtId="3" fontId="3" fillId="0" borderId="6" xfId="0" applyNumberFormat="1" applyFont="1" applyBorder="1"/>
    <xf numFmtId="3" fontId="3" fillId="0" borderId="7" xfId="0" applyNumberFormat="1" applyFont="1" applyBorder="1"/>
    <xf numFmtId="3" fontId="5" fillId="0" borderId="38" xfId="0" applyNumberFormat="1" applyFont="1" applyBorder="1"/>
    <xf numFmtId="3" fontId="5" fillId="0" borderId="39" xfId="0" applyNumberFormat="1" applyFont="1" applyBorder="1"/>
    <xf numFmtId="3" fontId="5" fillId="0" borderId="40" xfId="0" applyNumberFormat="1" applyFont="1" applyBorder="1"/>
    <xf numFmtId="3" fontId="5" fillId="0" borderId="41" xfId="0" applyNumberFormat="1" applyFont="1" applyBorder="1"/>
    <xf numFmtId="3" fontId="5" fillId="0" borderId="42" xfId="0" applyNumberFormat="1" applyFont="1" applyBorder="1"/>
    <xf numFmtId="0" fontId="0" fillId="0" borderId="35" xfId="0" applyBorder="1"/>
    <xf numFmtId="3" fontId="0" fillId="0" borderId="36" xfId="0" applyNumberFormat="1" applyBorder="1"/>
    <xf numFmtId="3" fontId="0" fillId="0" borderId="0" xfId="0" applyNumberFormat="1" applyBorder="1"/>
    <xf numFmtId="3" fontId="0" fillId="0" borderId="37" xfId="0" applyNumberFormat="1" applyBorder="1"/>
    <xf numFmtId="0" fontId="0" fillId="0" borderId="43" xfId="0" applyBorder="1"/>
    <xf numFmtId="0" fontId="0" fillId="0" borderId="44" xfId="0" applyBorder="1"/>
    <xf numFmtId="0" fontId="0" fillId="0" borderId="42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0" xfId="0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abSelected="1" workbookViewId="0"/>
  </sheetViews>
  <sheetFormatPr defaultRowHeight="15" x14ac:dyDescent="0.25"/>
  <cols>
    <col min="1" max="1" width="14.42578125" customWidth="1"/>
    <col min="2" max="2" width="10" customWidth="1"/>
    <col min="3" max="3" width="10.85546875" bestFit="1" customWidth="1"/>
    <col min="4" max="4" width="9.85546875" customWidth="1"/>
    <col min="5" max="5" width="9.5703125" customWidth="1"/>
    <col min="6" max="6" width="9.85546875" customWidth="1"/>
    <col min="10" max="10" width="9.42578125" customWidth="1"/>
    <col min="12" max="12" width="9.7109375" customWidth="1"/>
  </cols>
  <sheetData>
    <row r="1" spans="1:13" x14ac:dyDescent="0.25">
      <c r="A1" t="s">
        <v>0</v>
      </c>
    </row>
    <row r="2" spans="1:13" x14ac:dyDescent="0.25">
      <c r="L2" s="1"/>
    </row>
    <row r="3" spans="1:13" ht="14.25" customHeight="1" x14ac:dyDescent="0.25">
      <c r="A3" s="2" t="s">
        <v>1</v>
      </c>
      <c r="B3" s="2"/>
      <c r="C3" s="2"/>
      <c r="D3" s="3" t="s">
        <v>2</v>
      </c>
      <c r="E3" s="3"/>
      <c r="F3" s="3"/>
      <c r="G3" s="3"/>
      <c r="H3" s="3"/>
    </row>
    <row r="4" spans="1:13" hidden="1" x14ac:dyDescent="0.25"/>
    <row r="5" spans="1:13" x14ac:dyDescent="0.25">
      <c r="A5" s="4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" t="s">
        <v>4</v>
      </c>
    </row>
    <row r="6" spans="1:13" ht="15.75" thickBot="1" x14ac:dyDescent="0.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15.75" thickTop="1" x14ac:dyDescent="0.25">
      <c r="A7" s="6" t="s">
        <v>5</v>
      </c>
      <c r="B7" s="6" t="s">
        <v>6</v>
      </c>
      <c r="C7" s="7"/>
      <c r="D7" s="8"/>
      <c r="E7" s="6"/>
      <c r="F7" s="7" t="s">
        <v>7</v>
      </c>
      <c r="G7" s="8"/>
      <c r="H7" s="6"/>
      <c r="I7" s="7" t="s">
        <v>7</v>
      </c>
      <c r="J7" s="8"/>
      <c r="K7" s="7"/>
      <c r="L7" s="7" t="s">
        <v>7</v>
      </c>
      <c r="M7" s="8"/>
    </row>
    <row r="8" spans="1:13" ht="15.75" thickBot="1" x14ac:dyDescent="0.3">
      <c r="A8" s="9" t="s">
        <v>8</v>
      </c>
      <c r="B8" s="10"/>
      <c r="C8" s="11"/>
      <c r="D8" s="12"/>
      <c r="E8" s="10" t="s">
        <v>9</v>
      </c>
      <c r="F8" s="11"/>
      <c r="G8" s="12"/>
      <c r="H8" s="10" t="s">
        <v>10</v>
      </c>
      <c r="I8" s="11"/>
      <c r="J8" s="12"/>
      <c r="K8" s="10" t="s">
        <v>11</v>
      </c>
      <c r="L8" s="11"/>
      <c r="M8" s="12"/>
    </row>
    <row r="9" spans="1:13" ht="15.75" thickBot="1" x14ac:dyDescent="0.3">
      <c r="A9" s="13" t="s">
        <v>12</v>
      </c>
      <c r="B9" s="14" t="s">
        <v>13</v>
      </c>
      <c r="C9" s="15" t="s">
        <v>14</v>
      </c>
      <c r="D9" s="16" t="s">
        <v>15</v>
      </c>
      <c r="E9" s="14" t="s">
        <v>13</v>
      </c>
      <c r="F9" s="15" t="s">
        <v>14</v>
      </c>
      <c r="G9" s="16" t="s">
        <v>15</v>
      </c>
      <c r="H9" s="14" t="s">
        <v>13</v>
      </c>
      <c r="I9" s="15" t="s">
        <v>14</v>
      </c>
      <c r="J9" s="16" t="s">
        <v>15</v>
      </c>
      <c r="K9" s="17" t="s">
        <v>13</v>
      </c>
      <c r="L9" s="15" t="s">
        <v>14</v>
      </c>
      <c r="M9" s="16" t="s">
        <v>15</v>
      </c>
    </row>
    <row r="10" spans="1:13" ht="16.5" thickTop="1" thickBot="1" x14ac:dyDescent="0.3">
      <c r="A10" s="18"/>
      <c r="B10" s="18"/>
      <c r="C10" s="19"/>
      <c r="D10" s="20"/>
      <c r="E10" s="18"/>
      <c r="F10" s="19"/>
      <c r="G10" s="20"/>
      <c r="H10" s="18"/>
      <c r="I10" s="19"/>
      <c r="J10" s="20"/>
      <c r="K10" s="19"/>
      <c r="L10" s="19"/>
      <c r="M10" s="20"/>
    </row>
    <row r="11" spans="1:13" ht="15.75" thickTop="1" x14ac:dyDescent="0.25">
      <c r="A11" s="21" t="s">
        <v>16</v>
      </c>
      <c r="B11" s="22">
        <v>96452</v>
      </c>
      <c r="C11" s="23">
        <v>100781</v>
      </c>
      <c r="D11" s="24">
        <v>95493</v>
      </c>
      <c r="E11" s="22">
        <v>19722</v>
      </c>
      <c r="F11" s="23">
        <v>20556</v>
      </c>
      <c r="G11" s="24">
        <v>20361</v>
      </c>
      <c r="H11" s="22">
        <v>4158</v>
      </c>
      <c r="I11" s="23">
        <v>4220</v>
      </c>
      <c r="J11" s="24">
        <v>4220</v>
      </c>
      <c r="K11" s="25">
        <f>B11-E11-H11</f>
        <v>72572</v>
      </c>
      <c r="L11" s="25">
        <f>C11-F11-I11</f>
        <v>76005</v>
      </c>
      <c r="M11" s="26">
        <f>D11-G11-J11</f>
        <v>70912</v>
      </c>
    </row>
    <row r="12" spans="1:13" x14ac:dyDescent="0.25">
      <c r="A12" s="27" t="s">
        <v>17</v>
      </c>
      <c r="B12" s="28">
        <v>11978</v>
      </c>
      <c r="C12" s="29">
        <v>12189</v>
      </c>
      <c r="D12" s="30">
        <v>11558</v>
      </c>
      <c r="E12" s="28">
        <v>6926</v>
      </c>
      <c r="F12" s="29">
        <v>7975</v>
      </c>
      <c r="G12" s="30">
        <v>7975</v>
      </c>
      <c r="H12" s="28">
        <v>1914</v>
      </c>
      <c r="I12" s="29">
        <v>1962</v>
      </c>
      <c r="J12" s="30">
        <v>1962</v>
      </c>
      <c r="K12" s="31">
        <f t="shared" ref="K12:M13" si="0">B12-E12-H12</f>
        <v>3138</v>
      </c>
      <c r="L12" s="32">
        <f t="shared" si="0"/>
        <v>2252</v>
      </c>
      <c r="M12" s="33">
        <f t="shared" si="0"/>
        <v>1621</v>
      </c>
    </row>
    <row r="13" spans="1:13" ht="15.75" thickBot="1" x14ac:dyDescent="0.3">
      <c r="A13" s="34"/>
      <c r="B13" s="35">
        <v>0</v>
      </c>
      <c r="C13" s="36">
        <v>0</v>
      </c>
      <c r="D13" s="37">
        <v>0</v>
      </c>
      <c r="E13" s="35">
        <v>0</v>
      </c>
      <c r="F13" s="36">
        <v>0</v>
      </c>
      <c r="G13" s="37">
        <v>0</v>
      </c>
      <c r="H13" s="35">
        <v>0</v>
      </c>
      <c r="I13" s="36">
        <v>0</v>
      </c>
      <c r="J13" s="37">
        <v>0</v>
      </c>
      <c r="K13" s="38">
        <f t="shared" si="0"/>
        <v>0</v>
      </c>
      <c r="L13" s="39">
        <f t="shared" si="0"/>
        <v>0</v>
      </c>
      <c r="M13" s="40">
        <f t="shared" si="0"/>
        <v>0</v>
      </c>
    </row>
    <row r="14" spans="1:13" ht="15.75" thickTop="1" x14ac:dyDescent="0.25">
      <c r="A14" s="41" t="s">
        <v>18</v>
      </c>
      <c r="B14" s="42">
        <f>B11+B12+B13-11929</f>
        <v>96501</v>
      </c>
      <c r="C14" s="42">
        <f>C11+C12+C13-11929</f>
        <v>101041</v>
      </c>
      <c r="D14" s="43">
        <f>D11+D12+D13-11490</f>
        <v>95561</v>
      </c>
      <c r="E14" s="44">
        <f t="shared" ref="E14:M14" si="1">E11+E12+E13</f>
        <v>26648</v>
      </c>
      <c r="F14" s="42">
        <f t="shared" si="1"/>
        <v>28531</v>
      </c>
      <c r="G14" s="43">
        <f t="shared" si="1"/>
        <v>28336</v>
      </c>
      <c r="H14" s="44">
        <f t="shared" si="1"/>
        <v>6072</v>
      </c>
      <c r="I14" s="42">
        <f t="shared" si="1"/>
        <v>6182</v>
      </c>
      <c r="J14" s="43">
        <f t="shared" si="1"/>
        <v>6182</v>
      </c>
      <c r="K14" s="44">
        <f t="shared" si="1"/>
        <v>75710</v>
      </c>
      <c r="L14" s="42">
        <f t="shared" si="1"/>
        <v>78257</v>
      </c>
      <c r="M14" s="43">
        <f t="shared" si="1"/>
        <v>72533</v>
      </c>
    </row>
    <row r="15" spans="1:13" ht="0.75" customHeight="1" thickBot="1" x14ac:dyDescent="0.3">
      <c r="A15" s="45"/>
      <c r="B15" s="46"/>
      <c r="C15" s="47"/>
      <c r="D15" s="48"/>
      <c r="E15" s="46"/>
      <c r="F15" s="47"/>
      <c r="G15" s="48"/>
      <c r="H15" s="46"/>
      <c r="I15" s="47"/>
      <c r="J15" s="48"/>
      <c r="K15" s="49"/>
      <c r="L15" s="47"/>
      <c r="M15" s="48"/>
    </row>
    <row r="16" spans="1:13" ht="15.75" thickTop="1" x14ac:dyDescent="0.25"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</row>
    <row r="17" spans="1:13" x14ac:dyDescent="0.25">
      <c r="A17" s="4" t="s">
        <v>19</v>
      </c>
      <c r="B17" s="50"/>
      <c r="C17" s="50"/>
      <c r="D17" s="50"/>
      <c r="E17" s="50"/>
      <c r="F17" s="50"/>
      <c r="G17" s="50"/>
      <c r="H17" s="50"/>
      <c r="I17" s="50"/>
      <c r="J17" s="51"/>
      <c r="K17" s="50"/>
      <c r="L17" s="50"/>
      <c r="M17" s="50"/>
    </row>
    <row r="18" spans="1:13" ht="15.75" thickBot="1" x14ac:dyDescent="0.3"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</row>
    <row r="19" spans="1:13" ht="15.75" thickTop="1" x14ac:dyDescent="0.25">
      <c r="A19" s="52" t="s">
        <v>5</v>
      </c>
      <c r="B19" s="53" t="s">
        <v>20</v>
      </c>
      <c r="C19" s="54"/>
      <c r="D19" s="55"/>
      <c r="E19" s="53"/>
      <c r="F19" s="54" t="s">
        <v>21</v>
      </c>
      <c r="G19" s="55"/>
      <c r="H19" s="53"/>
      <c r="I19" s="54" t="s">
        <v>21</v>
      </c>
      <c r="J19" s="55"/>
      <c r="K19" s="54"/>
      <c r="L19" s="54" t="s">
        <v>21</v>
      </c>
      <c r="M19" s="55"/>
    </row>
    <row r="20" spans="1:13" ht="15.75" thickBot="1" x14ac:dyDescent="0.3">
      <c r="A20" s="56" t="s">
        <v>8</v>
      </c>
      <c r="B20" s="57"/>
      <c r="C20" s="58"/>
      <c r="D20" s="59"/>
      <c r="E20" s="60" t="s">
        <v>22</v>
      </c>
      <c r="F20" s="61"/>
      <c r="G20" s="62"/>
      <c r="H20" s="63" t="s">
        <v>23</v>
      </c>
      <c r="I20" s="64"/>
      <c r="J20" s="65"/>
      <c r="K20" s="66" t="s">
        <v>24</v>
      </c>
      <c r="L20" s="67"/>
      <c r="M20" s="68"/>
    </row>
    <row r="21" spans="1:13" ht="15.75" thickBot="1" x14ac:dyDescent="0.3">
      <c r="A21" s="13" t="s">
        <v>12</v>
      </c>
      <c r="B21" s="69" t="s">
        <v>13</v>
      </c>
      <c r="C21" s="70" t="s">
        <v>14</v>
      </c>
      <c r="D21" s="70" t="s">
        <v>15</v>
      </c>
      <c r="E21" s="70" t="s">
        <v>13</v>
      </c>
      <c r="F21" s="70" t="s">
        <v>14</v>
      </c>
      <c r="G21" s="70" t="s">
        <v>15</v>
      </c>
      <c r="H21" s="70" t="s">
        <v>13</v>
      </c>
      <c r="I21" s="70" t="s">
        <v>14</v>
      </c>
      <c r="J21" s="71" t="s">
        <v>15</v>
      </c>
      <c r="K21" s="72" t="s">
        <v>13</v>
      </c>
      <c r="L21" s="73" t="s">
        <v>14</v>
      </c>
      <c r="M21" s="73" t="s">
        <v>15</v>
      </c>
    </row>
    <row r="22" spans="1:13" ht="16.5" thickTop="1" thickBot="1" x14ac:dyDescent="0.3">
      <c r="A22" s="74"/>
      <c r="B22" s="75"/>
      <c r="C22" s="76"/>
      <c r="D22" s="77"/>
      <c r="E22" s="75"/>
      <c r="F22" s="76"/>
      <c r="G22" s="77"/>
      <c r="H22" s="75"/>
      <c r="I22" s="76"/>
      <c r="J22" s="77"/>
      <c r="K22" s="76"/>
      <c r="L22" s="76"/>
      <c r="M22" s="77"/>
    </row>
    <row r="23" spans="1:13" ht="15.75" thickTop="1" x14ac:dyDescent="0.25">
      <c r="A23" s="78" t="s">
        <v>16</v>
      </c>
      <c r="B23" s="22">
        <v>96452</v>
      </c>
      <c r="C23" s="23">
        <v>100781</v>
      </c>
      <c r="D23" s="24">
        <v>97071</v>
      </c>
      <c r="E23" s="22">
        <v>57091</v>
      </c>
      <c r="F23" s="23">
        <v>55071</v>
      </c>
      <c r="G23" s="24">
        <v>53654</v>
      </c>
      <c r="H23" s="22">
        <v>23780</v>
      </c>
      <c r="I23" s="23">
        <v>23940</v>
      </c>
      <c r="J23" s="24">
        <v>22299</v>
      </c>
      <c r="K23" s="25">
        <f t="shared" ref="K23:M25" si="2">B23-E23-H23</f>
        <v>15581</v>
      </c>
      <c r="L23" s="25">
        <f t="shared" si="2"/>
        <v>21770</v>
      </c>
      <c r="M23" s="26">
        <f t="shared" si="2"/>
        <v>21118</v>
      </c>
    </row>
    <row r="24" spans="1:13" x14ac:dyDescent="0.25">
      <c r="A24" s="79" t="s">
        <v>17</v>
      </c>
      <c r="B24" s="28">
        <v>11978</v>
      </c>
      <c r="C24" s="29">
        <v>12189</v>
      </c>
      <c r="D24" s="30">
        <v>11750</v>
      </c>
      <c r="E24" s="28">
        <v>0</v>
      </c>
      <c r="F24" s="29">
        <v>0</v>
      </c>
      <c r="G24" s="30">
        <v>0</v>
      </c>
      <c r="H24" s="28">
        <v>0</v>
      </c>
      <c r="I24" s="29">
        <v>0</v>
      </c>
      <c r="J24" s="30">
        <v>0</v>
      </c>
      <c r="K24" s="31">
        <v>11978</v>
      </c>
      <c r="L24" s="32">
        <f t="shared" si="2"/>
        <v>12189</v>
      </c>
      <c r="M24" s="33">
        <f t="shared" si="2"/>
        <v>11750</v>
      </c>
    </row>
    <row r="25" spans="1:13" ht="15.75" thickBot="1" x14ac:dyDescent="0.3">
      <c r="A25" s="34"/>
      <c r="B25" s="35">
        <v>0</v>
      </c>
      <c r="C25" s="36">
        <v>0</v>
      </c>
      <c r="D25" s="37">
        <v>0</v>
      </c>
      <c r="E25" s="35">
        <v>0</v>
      </c>
      <c r="F25" s="36">
        <v>0</v>
      </c>
      <c r="G25" s="37">
        <v>0</v>
      </c>
      <c r="H25" s="35">
        <v>0</v>
      </c>
      <c r="I25" s="36">
        <v>0</v>
      </c>
      <c r="J25" s="37">
        <v>0</v>
      </c>
      <c r="K25" s="38">
        <v>0</v>
      </c>
      <c r="L25" s="39">
        <f t="shared" si="2"/>
        <v>0</v>
      </c>
      <c r="M25" s="40">
        <f t="shared" si="2"/>
        <v>0</v>
      </c>
    </row>
    <row r="26" spans="1:13" ht="15.75" thickTop="1" x14ac:dyDescent="0.25">
      <c r="A26" s="41" t="s">
        <v>18</v>
      </c>
      <c r="B26" s="44">
        <f>B23+B24+B25-11929</f>
        <v>96501</v>
      </c>
      <c r="C26" s="42">
        <f>C23+C24+C25-11929</f>
        <v>101041</v>
      </c>
      <c r="D26" s="43">
        <f>D23+D24+D25-11490</f>
        <v>97331</v>
      </c>
      <c r="E26" s="44">
        <f t="shared" ref="E26:M26" si="3">E23+E24+E25</f>
        <v>57091</v>
      </c>
      <c r="F26" s="42">
        <f t="shared" si="3"/>
        <v>55071</v>
      </c>
      <c r="G26" s="43">
        <f t="shared" si="3"/>
        <v>53654</v>
      </c>
      <c r="H26" s="44">
        <f t="shared" si="3"/>
        <v>23780</v>
      </c>
      <c r="I26" s="42">
        <f t="shared" si="3"/>
        <v>23940</v>
      </c>
      <c r="J26" s="43">
        <f t="shared" si="3"/>
        <v>22299</v>
      </c>
      <c r="K26" s="44">
        <f t="shared" si="3"/>
        <v>27559</v>
      </c>
      <c r="L26" s="42">
        <f t="shared" si="3"/>
        <v>33959</v>
      </c>
      <c r="M26" s="43">
        <f t="shared" si="3"/>
        <v>32868</v>
      </c>
    </row>
    <row r="27" spans="1:13" ht="0.75" customHeight="1" thickBot="1" x14ac:dyDescent="0.3">
      <c r="A27" s="80"/>
      <c r="B27" s="81"/>
      <c r="C27" s="82"/>
      <c r="D27" s="83"/>
      <c r="E27" s="81"/>
      <c r="F27" s="82"/>
      <c r="G27" s="83"/>
      <c r="H27" s="81">
        <v>1</v>
      </c>
      <c r="I27" s="82"/>
      <c r="J27" s="83"/>
      <c r="K27" s="84"/>
      <c r="L27" s="82"/>
      <c r="M27" s="83"/>
    </row>
    <row r="28" spans="1:13" ht="15.75" thickTop="1" x14ac:dyDescent="0.25"/>
    <row r="31" spans="1:13" x14ac:dyDescent="0.25">
      <c r="C31" s="1"/>
    </row>
    <row r="32" spans="1:13" x14ac:dyDescent="0.25">
      <c r="C32" s="1"/>
      <c r="D32" s="1"/>
    </row>
    <row r="33" spans="1:13" x14ac:dyDescent="0.25">
      <c r="A33" s="85">
        <v>4</v>
      </c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</row>
  </sheetData>
  <mergeCells count="3">
    <mergeCell ref="A3:C3"/>
    <mergeCell ref="H20:J20"/>
    <mergeCell ref="A33:M33"/>
  </mergeCells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 sz. 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dcterms:created xsi:type="dcterms:W3CDTF">2014-05-21T06:44:15Z</dcterms:created>
  <dcterms:modified xsi:type="dcterms:W3CDTF">2014-05-21T06:44:25Z</dcterms:modified>
</cp:coreProperties>
</file>