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7235" windowHeight="8760" activeTab="2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122" i="3"/>
  <c r="E121"/>
  <c r="D121"/>
  <c r="C121"/>
  <c r="F120"/>
  <c r="F121" s="1"/>
  <c r="F119"/>
  <c r="F118"/>
  <c r="F117"/>
  <c r="F115"/>
  <c r="F114"/>
  <c r="F113"/>
  <c r="F112"/>
  <c r="F111"/>
  <c r="F110"/>
  <c r="E109"/>
  <c r="E116" s="1"/>
  <c r="D109"/>
  <c r="D116" s="1"/>
  <c r="C109"/>
  <c r="C116" s="1"/>
  <c r="F108"/>
  <c r="F107"/>
  <c r="F106"/>
  <c r="F105"/>
  <c r="F109" s="1"/>
  <c r="E104"/>
  <c r="D104"/>
  <c r="C104"/>
  <c r="F103"/>
  <c r="F102"/>
  <c r="F101"/>
  <c r="F104" s="1"/>
  <c r="E98"/>
  <c r="E99" s="1"/>
  <c r="D98"/>
  <c r="D99" s="1"/>
  <c r="C98"/>
  <c r="C99" s="1"/>
  <c r="F97"/>
  <c r="F96"/>
  <c r="F95"/>
  <c r="F94"/>
  <c r="F93"/>
  <c r="F92"/>
  <c r="F91"/>
  <c r="F90"/>
  <c r="F98" s="1"/>
  <c r="E89"/>
  <c r="D89"/>
  <c r="C89"/>
  <c r="F88"/>
  <c r="F87"/>
  <c r="F86"/>
  <c r="F85"/>
  <c r="F89" s="1"/>
  <c r="E84"/>
  <c r="D84"/>
  <c r="C84"/>
  <c r="F83"/>
  <c r="F82"/>
  <c r="F81"/>
  <c r="F80"/>
  <c r="F79"/>
  <c r="F78"/>
  <c r="F77"/>
  <c r="F84" s="1"/>
  <c r="E75"/>
  <c r="D75"/>
  <c r="C75"/>
  <c r="F74"/>
  <c r="F73"/>
  <c r="F72"/>
  <c r="F71"/>
  <c r="F70"/>
  <c r="F69"/>
  <c r="F68"/>
  <c r="F67"/>
  <c r="F66"/>
  <c r="F65"/>
  <c r="F64"/>
  <c r="F63"/>
  <c r="F62"/>
  <c r="F75" s="1"/>
  <c r="E61"/>
  <c r="D61"/>
  <c r="C61"/>
  <c r="F60"/>
  <c r="F59"/>
  <c r="F58"/>
  <c r="F57"/>
  <c r="F56"/>
  <c r="F55"/>
  <c r="F54"/>
  <c r="F53"/>
  <c r="F61" s="1"/>
  <c r="E51"/>
  <c r="E52" s="1"/>
  <c r="D51"/>
  <c r="D52" s="1"/>
  <c r="C51"/>
  <c r="C52" s="1"/>
  <c r="F50"/>
  <c r="F49"/>
  <c r="F48"/>
  <c r="F47"/>
  <c r="F46"/>
  <c r="F51" s="1"/>
  <c r="E45"/>
  <c r="D45"/>
  <c r="C45"/>
  <c r="F44"/>
  <c r="F43"/>
  <c r="F45" s="1"/>
  <c r="E42"/>
  <c r="D42"/>
  <c r="C42"/>
  <c r="F41"/>
  <c r="F40"/>
  <c r="F39"/>
  <c r="F38"/>
  <c r="F37"/>
  <c r="F36"/>
  <c r="F35"/>
  <c r="F42" s="1"/>
  <c r="E34"/>
  <c r="D34"/>
  <c r="C34"/>
  <c r="F33"/>
  <c r="F32"/>
  <c r="F34" s="1"/>
  <c r="E31"/>
  <c r="D31"/>
  <c r="C31"/>
  <c r="F30"/>
  <c r="F29"/>
  <c r="F28"/>
  <c r="F31" s="1"/>
  <c r="F27"/>
  <c r="E25"/>
  <c r="E26" s="1"/>
  <c r="E100" s="1"/>
  <c r="D25"/>
  <c r="D26" s="1"/>
  <c r="D100" s="1"/>
  <c r="C25"/>
  <c r="C26" s="1"/>
  <c r="F24"/>
  <c r="F23"/>
  <c r="F22"/>
  <c r="F25" s="1"/>
  <c r="E21"/>
  <c r="D21"/>
  <c r="C21"/>
  <c r="F20"/>
  <c r="F19"/>
  <c r="F18"/>
  <c r="F17"/>
  <c r="F16"/>
  <c r="F15"/>
  <c r="F14"/>
  <c r="F13"/>
  <c r="F12"/>
  <c r="F11"/>
  <c r="F10"/>
  <c r="F9"/>
  <c r="F8"/>
  <c r="F21" s="1"/>
  <c r="F122" i="2"/>
  <c r="E121"/>
  <c r="D121"/>
  <c r="C121"/>
  <c r="F120"/>
  <c r="F121" s="1"/>
  <c r="F119"/>
  <c r="F118"/>
  <c r="F117"/>
  <c r="F115"/>
  <c r="F114"/>
  <c r="F113"/>
  <c r="F112"/>
  <c r="F111"/>
  <c r="F110"/>
  <c r="E109"/>
  <c r="E116" s="1"/>
  <c r="D109"/>
  <c r="D116" s="1"/>
  <c r="C109"/>
  <c r="C116" s="1"/>
  <c r="F108"/>
  <c r="F107"/>
  <c r="F106"/>
  <c r="F105"/>
  <c r="F109" s="1"/>
  <c r="E104"/>
  <c r="D104"/>
  <c r="C104"/>
  <c r="F103"/>
  <c r="F102"/>
  <c r="F101"/>
  <c r="F104" s="1"/>
  <c r="E98"/>
  <c r="E99" s="1"/>
  <c r="D98"/>
  <c r="D99" s="1"/>
  <c r="C98"/>
  <c r="C99" s="1"/>
  <c r="F97"/>
  <c r="F96"/>
  <c r="F95"/>
  <c r="F94"/>
  <c r="F93"/>
  <c r="F92"/>
  <c r="F91"/>
  <c r="F90"/>
  <c r="F98" s="1"/>
  <c r="E89"/>
  <c r="D89"/>
  <c r="C89"/>
  <c r="F88"/>
  <c r="F87"/>
  <c r="F86"/>
  <c r="F85"/>
  <c r="F89" s="1"/>
  <c r="E84"/>
  <c r="D84"/>
  <c r="C84"/>
  <c r="F83"/>
  <c r="F82"/>
  <c r="F81"/>
  <c r="F80"/>
  <c r="F79"/>
  <c r="F78"/>
  <c r="F77"/>
  <c r="F84" s="1"/>
  <c r="E75"/>
  <c r="D75"/>
  <c r="C75"/>
  <c r="F74"/>
  <c r="F73"/>
  <c r="F72"/>
  <c r="F71"/>
  <c r="F70"/>
  <c r="F69"/>
  <c r="F68"/>
  <c r="F67"/>
  <c r="F66"/>
  <c r="F65"/>
  <c r="F64"/>
  <c r="F63"/>
  <c r="F62"/>
  <c r="F75" s="1"/>
  <c r="E61"/>
  <c r="D61"/>
  <c r="C61"/>
  <c r="F60"/>
  <c r="F59"/>
  <c r="F58"/>
  <c r="F57"/>
  <c r="F56"/>
  <c r="F55"/>
  <c r="F54"/>
  <c r="F53"/>
  <c r="F61" s="1"/>
  <c r="E51"/>
  <c r="E52" s="1"/>
  <c r="D51"/>
  <c r="D52" s="1"/>
  <c r="C51"/>
  <c r="C52" s="1"/>
  <c r="F50"/>
  <c r="F49"/>
  <c r="F48"/>
  <c r="F47"/>
  <c r="F46"/>
  <c r="F51" s="1"/>
  <c r="E45"/>
  <c r="D45"/>
  <c r="C45"/>
  <c r="F44"/>
  <c r="F43"/>
  <c r="F45" s="1"/>
  <c r="E42"/>
  <c r="D42"/>
  <c r="C42"/>
  <c r="F41"/>
  <c r="F40"/>
  <c r="F39"/>
  <c r="F38"/>
  <c r="F37"/>
  <c r="F36"/>
  <c r="F35"/>
  <c r="F42" s="1"/>
  <c r="E34"/>
  <c r="D34"/>
  <c r="C34"/>
  <c r="F33"/>
  <c r="F32"/>
  <c r="F34" s="1"/>
  <c r="E31"/>
  <c r="D31"/>
  <c r="C31"/>
  <c r="F30"/>
  <c r="F29"/>
  <c r="F28"/>
  <c r="F31" s="1"/>
  <c r="F27"/>
  <c r="E25"/>
  <c r="E26" s="1"/>
  <c r="E100" s="1"/>
  <c r="D25"/>
  <c r="D26" s="1"/>
  <c r="D100" s="1"/>
  <c r="C25"/>
  <c r="C26" s="1"/>
  <c r="F24"/>
  <c r="F23"/>
  <c r="F22"/>
  <c r="F25" s="1"/>
  <c r="E21"/>
  <c r="D21"/>
  <c r="C21"/>
  <c r="F20"/>
  <c r="F19"/>
  <c r="F18"/>
  <c r="F17"/>
  <c r="F16"/>
  <c r="F15"/>
  <c r="F14"/>
  <c r="F13"/>
  <c r="F12"/>
  <c r="F11"/>
  <c r="F10"/>
  <c r="F9"/>
  <c r="F8"/>
  <c r="F21" s="1"/>
  <c r="F122" i="1"/>
  <c r="E121"/>
  <c r="D121"/>
  <c r="C121"/>
  <c r="F120"/>
  <c r="F121" s="1"/>
  <c r="F119"/>
  <c r="F118"/>
  <c r="F117"/>
  <c r="F115"/>
  <c r="F114"/>
  <c r="F113"/>
  <c r="F112"/>
  <c r="F111"/>
  <c r="F110"/>
  <c r="E109"/>
  <c r="E116" s="1"/>
  <c r="D109"/>
  <c r="D116" s="1"/>
  <c r="C109"/>
  <c r="C116" s="1"/>
  <c r="F108"/>
  <c r="F107"/>
  <c r="F106"/>
  <c r="F105"/>
  <c r="F109" s="1"/>
  <c r="E104"/>
  <c r="D104"/>
  <c r="C104"/>
  <c r="F103"/>
  <c r="F102"/>
  <c r="F101"/>
  <c r="F104" s="1"/>
  <c r="E98"/>
  <c r="E99" s="1"/>
  <c r="D98"/>
  <c r="D99" s="1"/>
  <c r="C98"/>
  <c r="C99" s="1"/>
  <c r="F97"/>
  <c r="F96"/>
  <c r="F95"/>
  <c r="F94"/>
  <c r="F93"/>
  <c r="F92"/>
  <c r="F91"/>
  <c r="F90"/>
  <c r="F98" s="1"/>
  <c r="E89"/>
  <c r="D89"/>
  <c r="C89"/>
  <c r="F88"/>
  <c r="F87"/>
  <c r="F86"/>
  <c r="F85"/>
  <c r="F89" s="1"/>
  <c r="E84"/>
  <c r="D84"/>
  <c r="C84"/>
  <c r="F83"/>
  <c r="F82"/>
  <c r="F81"/>
  <c r="F80"/>
  <c r="F79"/>
  <c r="F78"/>
  <c r="F77"/>
  <c r="F84" s="1"/>
  <c r="E75"/>
  <c r="D75"/>
  <c r="C75"/>
  <c r="F74"/>
  <c r="F73"/>
  <c r="F72"/>
  <c r="F71"/>
  <c r="F70"/>
  <c r="F69"/>
  <c r="F68"/>
  <c r="F67"/>
  <c r="F66"/>
  <c r="F65"/>
  <c r="F64"/>
  <c r="F63"/>
  <c r="F62"/>
  <c r="F75" s="1"/>
  <c r="E61"/>
  <c r="D61"/>
  <c r="C61"/>
  <c r="F60"/>
  <c r="F59"/>
  <c r="F58"/>
  <c r="F57"/>
  <c r="F56"/>
  <c r="F55"/>
  <c r="F54"/>
  <c r="F53"/>
  <c r="F61" s="1"/>
  <c r="E51"/>
  <c r="E52" s="1"/>
  <c r="D51"/>
  <c r="D52" s="1"/>
  <c r="C51"/>
  <c r="C52" s="1"/>
  <c r="F50"/>
  <c r="F49"/>
  <c r="F48"/>
  <c r="F47"/>
  <c r="F46"/>
  <c r="F51" s="1"/>
  <c r="E45"/>
  <c r="D45"/>
  <c r="C45"/>
  <c r="F44"/>
  <c r="F43"/>
  <c r="F45" s="1"/>
  <c r="E42"/>
  <c r="D42"/>
  <c r="C42"/>
  <c r="F41"/>
  <c r="F40"/>
  <c r="F39"/>
  <c r="F38"/>
  <c r="F37"/>
  <c r="F36"/>
  <c r="F35"/>
  <c r="F42" s="1"/>
  <c r="E34"/>
  <c r="D34"/>
  <c r="C34"/>
  <c r="F33"/>
  <c r="F32"/>
  <c r="F34" s="1"/>
  <c r="E31"/>
  <c r="D31"/>
  <c r="C31"/>
  <c r="F30"/>
  <c r="F29"/>
  <c r="F28"/>
  <c r="F31" s="1"/>
  <c r="F27"/>
  <c r="E25"/>
  <c r="E26" s="1"/>
  <c r="E100" s="1"/>
  <c r="D25"/>
  <c r="D26" s="1"/>
  <c r="D100" s="1"/>
  <c r="C25"/>
  <c r="C26" s="1"/>
  <c r="F24"/>
  <c r="F23"/>
  <c r="F22"/>
  <c r="F25" s="1"/>
  <c r="E21"/>
  <c r="D21"/>
  <c r="C21"/>
  <c r="F20"/>
  <c r="F19"/>
  <c r="F18"/>
  <c r="F17"/>
  <c r="F16"/>
  <c r="F15"/>
  <c r="F14"/>
  <c r="F13"/>
  <c r="F12"/>
  <c r="F11"/>
  <c r="F10"/>
  <c r="F9"/>
  <c r="F8"/>
  <c r="F21" s="1"/>
  <c r="D76" i="3" l="1"/>
  <c r="F116"/>
  <c r="D123"/>
  <c r="D124" s="1"/>
  <c r="F123"/>
  <c r="C100"/>
  <c r="F100" s="1"/>
  <c r="F26"/>
  <c r="F52"/>
  <c r="C76"/>
  <c r="F76" s="1"/>
  <c r="E76"/>
  <c r="F99"/>
  <c r="C123"/>
  <c r="C124" s="1"/>
  <c r="E123"/>
  <c r="E124" s="1"/>
  <c r="D76" i="2"/>
  <c r="F116"/>
  <c r="D123"/>
  <c r="D124" s="1"/>
  <c r="F123"/>
  <c r="C100"/>
  <c r="F100" s="1"/>
  <c r="F26"/>
  <c r="F52"/>
  <c r="C76"/>
  <c r="E76"/>
  <c r="F99"/>
  <c r="C123"/>
  <c r="C124" s="1"/>
  <c r="E123"/>
  <c r="E124" s="1"/>
  <c r="D76" i="1"/>
  <c r="F116"/>
  <c r="D123"/>
  <c r="D124" s="1"/>
  <c r="F123"/>
  <c r="F124" s="1"/>
  <c r="C100"/>
  <c r="F100" s="1"/>
  <c r="F26"/>
  <c r="F52"/>
  <c r="C76"/>
  <c r="F76" s="1"/>
  <c r="E76"/>
  <c r="F99"/>
  <c r="C123"/>
  <c r="C124" s="1"/>
  <c r="E123"/>
  <c r="E124" s="1"/>
  <c r="F124" i="3" l="1"/>
  <c r="F76" i="2"/>
  <c r="F124"/>
</calcChain>
</file>

<file path=xl/sharedStrings.xml><?xml version="1.0" encoding="utf-8"?>
<sst xmlns="http://schemas.openxmlformats.org/spreadsheetml/2006/main" count="723" uniqueCount="242">
  <si>
    <t>2. melléklet …/2014. (… . … .) Önk. rendelethez</t>
  </si>
  <si>
    <t>Csabdi Község Önkormányzat 2014. évi költségvetése</t>
  </si>
  <si>
    <t>Kiadások (E Ft)</t>
  </si>
  <si>
    <t>Önkormányzati előirányzatok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</si>
  <si>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</si>
  <si>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</si>
  <si>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</si>
  <si>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</si>
  <si>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</si>
  <si>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</si>
  <si>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</si>
  <si>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</si>
  <si>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</si>
  <si>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</si>
  <si>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</si>
  <si>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</si>
  <si>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</si>
  <si>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</si>
  <si>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</si>
  <si>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</si>
  <si>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</si>
  <si>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</si>
  <si>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</si>
  <si>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</si>
  <si>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</si>
  <si>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</si>
  <si>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</si>
  <si>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</si>
  <si>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</si>
  <si>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</si>
  <si>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</si>
  <si>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</si>
  <si>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</si>
  <si>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</si>
  <si>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</si>
  <si>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</si>
  <si>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</si>
  <si>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</si>
  <si>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</si>
  <si>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</si>
  <si>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</si>
  <si>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</si>
  <si>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</si>
  <si>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</si>
  <si>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</si>
  <si>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</si>
  <si>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</si>
  <si>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</si>
  <si>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</si>
  <si>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</si>
  <si>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</si>
  <si>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</si>
  <si>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</si>
  <si>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</si>
  <si>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</si>
  <si>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</si>
  <si>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</si>
  <si>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</si>
  <si>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</si>
  <si>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</si>
  <si>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</si>
  <si>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</si>
  <si>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</si>
  <si>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</si>
  <si>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</si>
  <si>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</si>
  <si>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</si>
  <si>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</si>
  <si>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</si>
  <si>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</si>
  <si>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</si>
  <si>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</si>
  <si>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</si>
  <si>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</si>
  <si>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</si>
  <si>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</si>
  <si>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</si>
  <si>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</si>
  <si>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</si>
  <si>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</si>
  <si>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</si>
  <si>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</si>
  <si>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</si>
  <si>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</si>
  <si>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</si>
  <si>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</si>
  <si>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</si>
  <si>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</si>
  <si>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</si>
  <si>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</si>
  <si>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</si>
  <si>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</si>
  <si>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</si>
  <si>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</si>
  <si>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</si>
  <si>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</si>
  <si>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</si>
  <si>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</si>
  <si>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</si>
  <si>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</si>
  <si>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</si>
  <si>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</si>
  <si>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</si>
  <si>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</si>
  <si>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</si>
  <si>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</si>
  <si>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</si>
  <si>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</si>
  <si>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</si>
  <si>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</si>
  <si>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</si>
  <si>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</si>
  <si>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</si>
  <si>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</si>
  <si>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</si>
  <si>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</si>
  <si>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</si>
  <si>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</si>
  <si>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</si>
  <si>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</si>
  <si>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</si>
  <si>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</si>
  <si>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</si>
  <si>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</si>
  <si>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</si>
  <si>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</si>
  <si>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</si>
  <si>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</si>
  <si>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</si>
  <si>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</si>
  <si>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</si>
  <si>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</si>
  <si>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</si>
  <si>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</si>
  <si>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</si>
  <si>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</si>
  <si>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</si>
  <si>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</si>
  <si>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</si>
  <si>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</si>
  <si>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</si>
  <si>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</si>
  <si>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</si>
  <si>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</si>
  <si>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</si>
  <si>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</si>
  <si>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</si>
  <si>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</si>
  <si>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</si>
  <si>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</si>
  <si>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</si>
  <si>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</si>
  <si>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</si>
  <si>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</si>
  <si>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</si>
  <si>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</si>
  <si>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</si>
  <si>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</si>
  <si>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</si>
  <si>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</si>
  <si>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</si>
  <si>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</si>
  <si>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</si>
  <si>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</si>
  <si>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</si>
  <si>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</si>
  <si>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</si>
  <si>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</si>
  <si>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</si>
  <si>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</si>
  <si>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</si>
  <si>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</si>
  <si>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</si>
  <si>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</si>
  <si>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</si>
  <si>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</si>
  <si>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</si>
  <si>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</si>
  <si>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</si>
  <si>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</si>
  <si>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</si>
  <si>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</si>
  <si>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</si>
  <si>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</si>
  <si>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</si>
  <si>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</si>
  <si>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</si>
  <si>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</si>
  <si>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</si>
  <si>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</si>
  <si>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</si>
  <si>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</si>
  <si>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</si>
  <si>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</si>
  <si>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</si>
  <si>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</si>
  <si>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</si>
  <si>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</si>
  <si>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</si>
  <si>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</si>
  <si>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</si>
  <si>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</si>
  <si>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</si>
  <si>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</si>
  <si>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</si>
  <si>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</si>
  <si>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</si>
  <si>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</si>
  <si>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</si>
  <si>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</si>
  <si>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</si>
  <si>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</si>
  <si>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</si>
  <si>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</si>
  <si>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</si>
  <si>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</si>
  <si>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</si>
  <si>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</si>
  <si>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</si>
  <si>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</si>
  <si>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</si>
  <si>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</si>
  <si>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</si>
  <si>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</si>
  <si>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</si>
  <si>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</si>
  <si>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</si>
  <si>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</si>
  <si>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</si>
  <si>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</si>
  <si>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</si>
  <si>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</si>
  <si>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</si>
  <si>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</si>
  <si>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</si>
  <si>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</si>
  <si>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</si>
  <si>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</si>
  <si>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</si>
  <si>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</si>
  <si>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>Költségvetési szerv előirányzatai</t>
  </si>
  <si>
    <t>Önkormányzat és költségvetési szerv előirányzatai</t>
  </si>
</sst>
</file>

<file path=xl/styles.xml><?xml version="1.0" encoding="utf-8"?>
<styleSheet xmlns="http://schemas.openxmlformats.org/spreadsheetml/2006/main">
  <numFmts count="2">
    <numFmt numFmtId="164" formatCode="\ ##########"/>
    <numFmt numFmtId="165" formatCode="0__"/>
  </numFmts>
  <fonts count="14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Font="1" applyBorder="1"/>
    <xf numFmtId="16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/>
    </xf>
    <xf numFmtId="0" fontId="5" fillId="0" borderId="1" xfId="0" applyFont="1" applyBorder="1"/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0" fontId="1" fillId="0" borderId="1" xfId="0" applyFont="1" applyBorder="1"/>
    <xf numFmtId="0" fontId="1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9" fillId="3" borderId="1" xfId="0" applyFont="1" applyFill="1" applyBorder="1"/>
    <xf numFmtId="165" fontId="6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164" fontId="10" fillId="4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5" borderId="1" xfId="0" applyFont="1" applyFill="1" applyBorder="1"/>
    <xf numFmtId="0" fontId="13" fillId="5" borderId="1" xfId="0" applyFont="1" applyFill="1" applyBorder="1"/>
    <xf numFmtId="3" fontId="10" fillId="0" borderId="1" xfId="0" applyNumberFormat="1" applyFont="1" applyBorder="1"/>
    <xf numFmtId="0" fontId="0" fillId="0" borderId="0" xfId="0" applyAlignment="1"/>
    <xf numFmtId="0" fontId="7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2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24"/>
  <sheetViews>
    <sheetView workbookViewId="0">
      <selection activeCell="A14" sqref="A14"/>
    </sheetView>
  </sheetViews>
  <sheetFormatPr defaultRowHeight="15"/>
  <cols>
    <col min="1" max="1" width="61.140625" bestFit="1" customWidth="1"/>
    <col min="2" max="2" width="8.85546875" bestFit="1" customWidth="1"/>
    <col min="3" max="3" width="11.140625" bestFit="1" customWidth="1"/>
    <col min="4" max="4" width="8.28515625" bestFit="1" customWidth="1"/>
    <col min="5" max="5" width="8.7109375" bestFit="1" customWidth="1"/>
    <col min="6" max="6" width="11.140625" bestFit="1" customWidth="1"/>
  </cols>
  <sheetData>
    <row r="1" spans="1:6">
      <c r="A1" s="1" t="s">
        <v>0</v>
      </c>
      <c r="B1" s="2"/>
      <c r="C1" s="2"/>
      <c r="D1" s="2"/>
      <c r="E1" s="2"/>
      <c r="F1" s="2"/>
    </row>
    <row r="2" spans="1:6">
      <c r="A2" s="3"/>
      <c r="B2" s="3"/>
      <c r="C2" s="3"/>
      <c r="D2" s="3"/>
      <c r="E2" s="4"/>
      <c r="F2" s="3"/>
    </row>
    <row r="3" spans="1:6">
      <c r="A3" s="5" t="s">
        <v>1</v>
      </c>
      <c r="B3" s="6"/>
      <c r="C3" s="6"/>
      <c r="D3" s="6"/>
      <c r="E3" s="6"/>
      <c r="F3" s="7"/>
    </row>
    <row r="4" spans="1:6">
      <c r="A4" s="8" t="s">
        <v>2</v>
      </c>
      <c r="B4" s="6"/>
      <c r="C4" s="6"/>
      <c r="D4" s="6"/>
      <c r="E4" s="6"/>
      <c r="F4" s="7"/>
    </row>
    <row r="5" spans="1:6" ht="18">
      <c r="A5" s="9"/>
      <c r="B5" s="3"/>
      <c r="C5" s="3"/>
      <c r="D5" s="3"/>
      <c r="E5" s="3"/>
      <c r="F5" s="3"/>
    </row>
    <row r="6" spans="1:6">
      <c r="A6" s="3" t="s">
        <v>3</v>
      </c>
      <c r="B6" s="3"/>
      <c r="C6" s="3"/>
      <c r="D6" s="3"/>
      <c r="E6" s="3"/>
      <c r="F6" s="3"/>
    </row>
    <row r="7" spans="1:6" ht="90">
      <c r="A7" s="10" t="s">
        <v>4</v>
      </c>
      <c r="B7" s="11" t="s">
        <v>5</v>
      </c>
      <c r="C7" s="12" t="s">
        <v>6</v>
      </c>
      <c r="D7" s="12" t="s">
        <v>7</v>
      </c>
      <c r="E7" s="12" t="s">
        <v>8</v>
      </c>
      <c r="F7" s="13" t="s">
        <v>9</v>
      </c>
    </row>
    <row r="8" spans="1:6" ht="15.75">
      <c r="A8" s="14" t="s">
        <v>10</v>
      </c>
      <c r="B8" s="15" t="s">
        <v>11</v>
      </c>
      <c r="C8" s="16">
        <v>4916</v>
      </c>
      <c r="D8" s="16"/>
      <c r="E8" s="16"/>
      <c r="F8" s="16">
        <f>SUM(C8:E8)</f>
        <v>4916</v>
      </c>
    </row>
    <row r="9" spans="1:6" ht="15.75">
      <c r="A9" s="14" t="s">
        <v>12</v>
      </c>
      <c r="B9" s="17" t="s">
        <v>13</v>
      </c>
      <c r="C9" s="16"/>
      <c r="D9" s="16"/>
      <c r="E9" s="16"/>
      <c r="F9" s="16">
        <f t="shared" ref="F9:F20" si="0">SUM(C9:E9)</f>
        <v>0</v>
      </c>
    </row>
    <row r="10" spans="1:6" ht="15.75">
      <c r="A10" s="14" t="s">
        <v>14</v>
      </c>
      <c r="B10" s="17" t="s">
        <v>15</v>
      </c>
      <c r="C10" s="16">
        <v>200</v>
      </c>
      <c r="D10" s="16"/>
      <c r="E10" s="16"/>
      <c r="F10" s="16">
        <f t="shared" si="0"/>
        <v>200</v>
      </c>
    </row>
    <row r="11" spans="1:6" ht="135">
      <c r="A11" s="18" t="s">
        <v>16</v>
      </c>
      <c r="B11" s="17" t="s">
        <v>17</v>
      </c>
      <c r="C11" s="16"/>
      <c r="D11" s="16"/>
      <c r="E11" s="16"/>
      <c r="F11" s="16">
        <f t="shared" si="0"/>
        <v>0</v>
      </c>
    </row>
    <row r="12" spans="1:6" ht="30">
      <c r="A12" s="18" t="s">
        <v>18</v>
      </c>
      <c r="B12" s="17" t="s">
        <v>19</v>
      </c>
      <c r="C12" s="16"/>
      <c r="D12" s="16"/>
      <c r="E12" s="16"/>
      <c r="F12" s="16">
        <f t="shared" si="0"/>
        <v>0</v>
      </c>
    </row>
    <row r="13" spans="1:6" ht="45">
      <c r="A13" s="18" t="s">
        <v>20</v>
      </c>
      <c r="B13" s="17" t="s">
        <v>21</v>
      </c>
      <c r="C13" s="16"/>
      <c r="D13" s="16"/>
      <c r="E13" s="16"/>
      <c r="F13" s="16">
        <f t="shared" si="0"/>
        <v>0</v>
      </c>
    </row>
    <row r="14" spans="1:6" ht="60">
      <c r="A14" s="18" t="s">
        <v>22</v>
      </c>
      <c r="B14" s="17" t="s">
        <v>23</v>
      </c>
      <c r="C14" s="16"/>
      <c r="D14" s="16">
        <v>60</v>
      </c>
      <c r="E14" s="16"/>
      <c r="F14" s="16">
        <f t="shared" si="0"/>
        <v>60</v>
      </c>
    </row>
    <row r="15" spans="1:6" ht="60">
      <c r="A15" s="18" t="s">
        <v>24</v>
      </c>
      <c r="B15" s="17" t="s">
        <v>25</v>
      </c>
      <c r="C15" s="16"/>
      <c r="D15" s="16"/>
      <c r="E15" s="16"/>
      <c r="F15" s="16">
        <f t="shared" si="0"/>
        <v>0</v>
      </c>
    </row>
    <row r="16" spans="1:6" ht="60">
      <c r="A16" s="19" t="s">
        <v>26</v>
      </c>
      <c r="B16" s="17" t="s">
        <v>27</v>
      </c>
      <c r="C16" s="16"/>
      <c r="D16" s="16"/>
      <c r="E16" s="16"/>
      <c r="F16" s="16">
        <f t="shared" si="0"/>
        <v>0</v>
      </c>
    </row>
    <row r="17" spans="1:6" ht="45">
      <c r="A17" s="19" t="s">
        <v>28</v>
      </c>
      <c r="B17" s="17" t="s">
        <v>29</v>
      </c>
      <c r="C17" s="16"/>
      <c r="D17" s="16"/>
      <c r="E17" s="16"/>
      <c r="F17" s="16">
        <f t="shared" si="0"/>
        <v>0</v>
      </c>
    </row>
    <row r="18" spans="1:6" ht="60">
      <c r="A18" s="19" t="s">
        <v>30</v>
      </c>
      <c r="B18" s="17" t="s">
        <v>31</v>
      </c>
      <c r="C18" s="16"/>
      <c r="D18" s="16"/>
      <c r="E18" s="16"/>
      <c r="F18" s="16">
        <f t="shared" si="0"/>
        <v>0</v>
      </c>
    </row>
    <row r="19" spans="1:6" ht="60">
      <c r="A19" s="19" t="s">
        <v>32</v>
      </c>
      <c r="B19" s="17" t="s">
        <v>33</v>
      </c>
      <c r="C19" s="16"/>
      <c r="D19" s="16"/>
      <c r="E19" s="16"/>
      <c r="F19" s="16">
        <f t="shared" si="0"/>
        <v>0</v>
      </c>
    </row>
    <row r="20" spans="1:6" ht="105">
      <c r="A20" s="19" t="s">
        <v>34</v>
      </c>
      <c r="B20" s="17" t="s">
        <v>35</v>
      </c>
      <c r="C20" s="16"/>
      <c r="D20" s="16"/>
      <c r="E20" s="16"/>
      <c r="F20" s="16">
        <f t="shared" si="0"/>
        <v>0</v>
      </c>
    </row>
    <row r="21" spans="1:6" ht="89.25">
      <c r="A21" s="20" t="s">
        <v>36</v>
      </c>
      <c r="B21" s="21" t="s">
        <v>37</v>
      </c>
      <c r="C21" s="22">
        <f>SUM(C8:C20)</f>
        <v>5116</v>
      </c>
      <c r="D21" s="22">
        <f>SUM(D8:D20)</f>
        <v>60</v>
      </c>
      <c r="E21" s="22">
        <f>SUM(E8:E20)</f>
        <v>0</v>
      </c>
      <c r="F21" s="22">
        <f>SUM(F8:F20)</f>
        <v>5176</v>
      </c>
    </row>
    <row r="22" spans="1:6" ht="90">
      <c r="A22" s="19" t="s">
        <v>38</v>
      </c>
      <c r="B22" s="17" t="s">
        <v>39</v>
      </c>
      <c r="C22" s="16">
        <v>2899</v>
      </c>
      <c r="D22" s="16"/>
      <c r="E22" s="16"/>
      <c r="F22" s="16">
        <f>SUM(C22:E22)</f>
        <v>2899</v>
      </c>
    </row>
    <row r="23" spans="1:6" ht="210">
      <c r="A23" s="19" t="s">
        <v>40</v>
      </c>
      <c r="B23" s="17" t="s">
        <v>41</v>
      </c>
      <c r="C23" s="16">
        <v>500</v>
      </c>
      <c r="D23" s="16"/>
      <c r="E23" s="16"/>
      <c r="F23" s="16">
        <f>SUM(C23:E23)</f>
        <v>500</v>
      </c>
    </row>
    <row r="24" spans="1:6" ht="15.75">
      <c r="A24" s="23" t="s">
        <v>42</v>
      </c>
      <c r="B24" s="17" t="s">
        <v>43</v>
      </c>
      <c r="C24" s="16">
        <v>600</v>
      </c>
      <c r="D24" s="16"/>
      <c r="E24" s="16"/>
      <c r="F24" s="16">
        <f>SUM(C24:E24)</f>
        <v>600</v>
      </c>
    </row>
    <row r="25" spans="1:6" ht="63.75">
      <c r="A25" s="24" t="s">
        <v>44</v>
      </c>
      <c r="B25" s="21" t="s">
        <v>45</v>
      </c>
      <c r="C25" s="22">
        <f>SUM(C22:C24)</f>
        <v>3999</v>
      </c>
      <c r="D25" s="22">
        <f>SUM(D22:D24)</f>
        <v>0</v>
      </c>
      <c r="E25" s="22">
        <f>SUM(E22:E24)</f>
        <v>0</v>
      </c>
      <c r="F25" s="22">
        <f>SUM(F22:F24)</f>
        <v>3999</v>
      </c>
    </row>
    <row r="26" spans="1:6" ht="60">
      <c r="A26" s="25" t="s">
        <v>46</v>
      </c>
      <c r="B26" s="26" t="s">
        <v>47</v>
      </c>
      <c r="C26" s="27">
        <f>C25+C21</f>
        <v>9115</v>
      </c>
      <c r="D26" s="27">
        <f>D25+D21</f>
        <v>60</v>
      </c>
      <c r="E26" s="27">
        <f>E25+E21</f>
        <v>0</v>
      </c>
      <c r="F26" s="27">
        <f>SUM(C26:E26)</f>
        <v>9175</v>
      </c>
    </row>
    <row r="27" spans="1:6" ht="165">
      <c r="A27" s="28" t="s">
        <v>48</v>
      </c>
      <c r="B27" s="26" t="s">
        <v>49</v>
      </c>
      <c r="C27" s="27">
        <v>1875</v>
      </c>
      <c r="D27" s="27">
        <v>21</v>
      </c>
      <c r="E27" s="27">
        <v>0</v>
      </c>
      <c r="F27" s="27">
        <f>SUM(C27:E27)</f>
        <v>1896</v>
      </c>
    </row>
    <row r="28" spans="1:6" ht="75">
      <c r="A28" s="19" t="s">
        <v>50</v>
      </c>
      <c r="B28" s="17" t="s">
        <v>51</v>
      </c>
      <c r="C28" s="16">
        <v>101</v>
      </c>
      <c r="D28" s="16"/>
      <c r="E28" s="16"/>
      <c r="F28" s="16">
        <f>SUM(C28:E28)</f>
        <v>101</v>
      </c>
    </row>
    <row r="29" spans="1:6" ht="75">
      <c r="A29" s="19" t="s">
        <v>52</v>
      </c>
      <c r="B29" s="17" t="s">
        <v>53</v>
      </c>
      <c r="C29" s="16">
        <v>1675</v>
      </c>
      <c r="D29" s="16"/>
      <c r="E29" s="16"/>
      <c r="F29" s="16">
        <f>SUM(C29:E29)</f>
        <v>1675</v>
      </c>
    </row>
    <row r="30" spans="1:6" ht="30">
      <c r="A30" s="19" t="s">
        <v>54</v>
      </c>
      <c r="B30" s="17" t="s">
        <v>55</v>
      </c>
      <c r="C30" s="16"/>
      <c r="D30" s="16"/>
      <c r="E30" s="16"/>
      <c r="F30" s="16">
        <f>SUM(C30:E30)</f>
        <v>0</v>
      </c>
    </row>
    <row r="31" spans="1:6" ht="38.25">
      <c r="A31" s="24" t="s">
        <v>56</v>
      </c>
      <c r="B31" s="21" t="s">
        <v>57</v>
      </c>
      <c r="C31" s="22">
        <f>SUM(C28:C30)</f>
        <v>1776</v>
      </c>
      <c r="D31" s="22">
        <f>SUM(D28:D30)</f>
        <v>0</v>
      </c>
      <c r="E31" s="22">
        <f>SUM(E28:E30)</f>
        <v>0</v>
      </c>
      <c r="F31" s="22">
        <f>SUM(F28:F30)</f>
        <v>1776</v>
      </c>
    </row>
    <row r="32" spans="1:6" ht="90">
      <c r="A32" s="19" t="s">
        <v>58</v>
      </c>
      <c r="B32" s="17" t="s">
        <v>59</v>
      </c>
      <c r="C32" s="16">
        <v>80</v>
      </c>
      <c r="D32" s="16"/>
      <c r="E32" s="16"/>
      <c r="F32" s="16">
        <f>SUM(C32:E32)</f>
        <v>80</v>
      </c>
    </row>
    <row r="33" spans="1:6" ht="75">
      <c r="A33" s="19" t="s">
        <v>60</v>
      </c>
      <c r="B33" s="17" t="s">
        <v>61</v>
      </c>
      <c r="C33" s="16">
        <v>297</v>
      </c>
      <c r="D33" s="16"/>
      <c r="E33" s="16"/>
      <c r="F33" s="16">
        <f>SUM(C33:E33)</f>
        <v>297</v>
      </c>
    </row>
    <row r="34" spans="1:6" ht="63.75">
      <c r="A34" s="24" t="s">
        <v>62</v>
      </c>
      <c r="B34" s="21" t="s">
        <v>63</v>
      </c>
      <c r="C34" s="22">
        <f>SUM(C32:C33)</f>
        <v>377</v>
      </c>
      <c r="D34" s="22">
        <f>SUM(D32:D33)</f>
        <v>0</v>
      </c>
      <c r="E34" s="22">
        <f>SUM(E32:E33)</f>
        <v>0</v>
      </c>
      <c r="F34" s="22">
        <f>SUM(F32:F33)</f>
        <v>377</v>
      </c>
    </row>
    <row r="35" spans="1:6" ht="30">
      <c r="A35" s="19" t="s">
        <v>64</v>
      </c>
      <c r="B35" s="17" t="s">
        <v>65</v>
      </c>
      <c r="C35" s="16">
        <v>2405</v>
      </c>
      <c r="D35" s="16"/>
      <c r="E35" s="16"/>
      <c r="F35" s="16">
        <f>SUM(C35:E35)</f>
        <v>2405</v>
      </c>
    </row>
    <row r="36" spans="1:6" ht="45">
      <c r="A36" s="19" t="s">
        <v>66</v>
      </c>
      <c r="B36" s="17" t="s">
        <v>67</v>
      </c>
      <c r="C36" s="16">
        <v>4413</v>
      </c>
      <c r="D36" s="16"/>
      <c r="E36" s="16"/>
      <c r="F36" s="16">
        <f t="shared" ref="F36:F41" si="1">SUM(C36:E36)</f>
        <v>4413</v>
      </c>
    </row>
    <row r="37" spans="1:6" ht="45">
      <c r="A37" s="19" t="s">
        <v>68</v>
      </c>
      <c r="B37" s="17" t="s">
        <v>69</v>
      </c>
      <c r="C37" s="16">
        <v>716</v>
      </c>
      <c r="D37" s="16"/>
      <c r="E37" s="16"/>
      <c r="F37" s="16">
        <f t="shared" si="1"/>
        <v>716</v>
      </c>
    </row>
    <row r="38" spans="1:6" ht="90">
      <c r="A38" s="19" t="s">
        <v>70</v>
      </c>
      <c r="B38" s="17" t="s">
        <v>71</v>
      </c>
      <c r="C38" s="16">
        <v>180</v>
      </c>
      <c r="D38" s="16"/>
      <c r="E38" s="16"/>
      <c r="F38" s="16">
        <f t="shared" si="1"/>
        <v>180</v>
      </c>
    </row>
    <row r="39" spans="1:6" ht="60">
      <c r="A39" s="29" t="s">
        <v>72</v>
      </c>
      <c r="B39" s="17" t="s">
        <v>73</v>
      </c>
      <c r="C39" s="16">
        <v>183</v>
      </c>
      <c r="D39" s="16"/>
      <c r="E39" s="16"/>
      <c r="F39" s="16">
        <f t="shared" si="1"/>
        <v>183</v>
      </c>
    </row>
    <row r="40" spans="1:6" ht="15.75">
      <c r="A40" s="23" t="s">
        <v>74</v>
      </c>
      <c r="B40" s="17" t="s">
        <v>75</v>
      </c>
      <c r="C40" s="16">
        <v>2560</v>
      </c>
      <c r="D40" s="16"/>
      <c r="E40" s="16"/>
      <c r="F40" s="16">
        <f t="shared" si="1"/>
        <v>2560</v>
      </c>
    </row>
    <row r="41" spans="1:6" ht="45">
      <c r="A41" s="19" t="s">
        <v>76</v>
      </c>
      <c r="B41" s="17" t="s">
        <v>77</v>
      </c>
      <c r="C41" s="16">
        <v>2553</v>
      </c>
      <c r="D41" s="16"/>
      <c r="E41" s="16"/>
      <c r="F41" s="16">
        <f t="shared" si="1"/>
        <v>2553</v>
      </c>
    </row>
    <row r="42" spans="1:6" ht="51">
      <c r="A42" s="24" t="s">
        <v>78</v>
      </c>
      <c r="B42" s="21" t="s">
        <v>79</v>
      </c>
      <c r="C42" s="22">
        <f>SUM(C35:C41)</f>
        <v>13010</v>
      </c>
      <c r="D42" s="22">
        <f>SUM(D35:D41)</f>
        <v>0</v>
      </c>
      <c r="E42" s="22">
        <f>SUM(E35:E41)</f>
        <v>0</v>
      </c>
      <c r="F42" s="22">
        <f>SUM(F35:F41)</f>
        <v>13010</v>
      </c>
    </row>
    <row r="43" spans="1:6" ht="45">
      <c r="A43" s="19" t="s">
        <v>80</v>
      </c>
      <c r="B43" s="17" t="s">
        <v>81</v>
      </c>
      <c r="C43" s="16">
        <v>20</v>
      </c>
      <c r="D43" s="16"/>
      <c r="E43" s="16"/>
      <c r="F43" s="16">
        <f>SUM(C43:E43)</f>
        <v>20</v>
      </c>
    </row>
    <row r="44" spans="1:6" ht="75">
      <c r="A44" s="19" t="s">
        <v>82</v>
      </c>
      <c r="B44" s="17" t="s">
        <v>83</v>
      </c>
      <c r="C44" s="16"/>
      <c r="D44" s="16"/>
      <c r="E44" s="16"/>
      <c r="F44" s="16">
        <f t="shared" ref="F44:F107" si="2">SUM(C44:E44)</f>
        <v>0</v>
      </c>
    </row>
    <row r="45" spans="1:6" ht="89.25">
      <c r="A45" s="24" t="s">
        <v>84</v>
      </c>
      <c r="B45" s="21" t="s">
        <v>85</v>
      </c>
      <c r="C45" s="22">
        <f>SUM(C43:C44)</f>
        <v>20</v>
      </c>
      <c r="D45" s="22">
        <f>SUM(D43:D44)</f>
        <v>0</v>
      </c>
      <c r="E45" s="22">
        <f>SUM(E43:E44)</f>
        <v>0</v>
      </c>
      <c r="F45" s="22">
        <f>SUM(F43:F44)</f>
        <v>20</v>
      </c>
    </row>
    <row r="46" spans="1:6" ht="150">
      <c r="A46" s="19" t="s">
        <v>86</v>
      </c>
      <c r="B46" s="17" t="s">
        <v>87</v>
      </c>
      <c r="C46" s="16">
        <v>3961</v>
      </c>
      <c r="D46" s="16"/>
      <c r="E46" s="16"/>
      <c r="F46" s="16">
        <f t="shared" si="2"/>
        <v>3961</v>
      </c>
    </row>
    <row r="47" spans="1:6" ht="90">
      <c r="A47" s="19" t="s">
        <v>88</v>
      </c>
      <c r="B47" s="17" t="s">
        <v>89</v>
      </c>
      <c r="C47" s="16"/>
      <c r="D47" s="16"/>
      <c r="E47" s="16"/>
      <c r="F47" s="16">
        <f t="shared" si="2"/>
        <v>0</v>
      </c>
    </row>
    <row r="48" spans="1:6" ht="30">
      <c r="A48" s="19" t="s">
        <v>90</v>
      </c>
      <c r="B48" s="17" t="s">
        <v>91</v>
      </c>
      <c r="C48" s="16"/>
      <c r="D48" s="16"/>
      <c r="E48" s="16"/>
      <c r="F48" s="16">
        <f t="shared" si="2"/>
        <v>0</v>
      </c>
    </row>
    <row r="49" spans="1:6" ht="90">
      <c r="A49" s="19" t="s">
        <v>92</v>
      </c>
      <c r="B49" s="17" t="s">
        <v>93</v>
      </c>
      <c r="C49" s="16"/>
      <c r="D49" s="16"/>
      <c r="E49" s="16"/>
      <c r="F49" s="16">
        <f t="shared" si="2"/>
        <v>0</v>
      </c>
    </row>
    <row r="50" spans="1:6" ht="60">
      <c r="A50" s="19" t="s">
        <v>94</v>
      </c>
      <c r="B50" s="17" t="s">
        <v>95</v>
      </c>
      <c r="C50" s="16">
        <v>532</v>
      </c>
      <c r="D50" s="16"/>
      <c r="E50" s="16"/>
      <c r="F50" s="16">
        <f t="shared" si="2"/>
        <v>532</v>
      </c>
    </row>
    <row r="51" spans="1:6" ht="102">
      <c r="A51" s="24" t="s">
        <v>96</v>
      </c>
      <c r="B51" s="21" t="s">
        <v>97</v>
      </c>
      <c r="C51" s="22">
        <f>SUM(C46:C50)</f>
        <v>4493</v>
      </c>
      <c r="D51" s="22">
        <f>SUM(D46:D50)</f>
        <v>0</v>
      </c>
      <c r="E51" s="22">
        <f>SUM(E46:E50)</f>
        <v>0</v>
      </c>
      <c r="F51" s="22">
        <f>SUM(F46:F50)</f>
        <v>4493</v>
      </c>
    </row>
    <row r="52" spans="1:6" ht="45">
      <c r="A52" s="28" t="s">
        <v>98</v>
      </c>
      <c r="B52" s="26" t="s">
        <v>99</v>
      </c>
      <c r="C52" s="27">
        <f>C51+C45+C42+C34+C31</f>
        <v>19676</v>
      </c>
      <c r="D52" s="27">
        <f>D51+D45+D42+D34+D31</f>
        <v>0</v>
      </c>
      <c r="E52" s="27">
        <f>E51+E45+E42+E34+E31</f>
        <v>0</v>
      </c>
      <c r="F52" s="27">
        <f>F51+F45+F42+F34+F31</f>
        <v>19676</v>
      </c>
    </row>
    <row r="53" spans="1:6" ht="75">
      <c r="A53" s="30" t="s">
        <v>100</v>
      </c>
      <c r="B53" s="17" t="s">
        <v>101</v>
      </c>
      <c r="C53" s="16"/>
      <c r="D53" s="16"/>
      <c r="E53" s="16"/>
      <c r="F53" s="16">
        <f t="shared" si="2"/>
        <v>0</v>
      </c>
    </row>
    <row r="54" spans="1:6" ht="45">
      <c r="A54" s="30" t="s">
        <v>102</v>
      </c>
      <c r="B54" s="17" t="s">
        <v>103</v>
      </c>
      <c r="C54" s="16">
        <v>0</v>
      </c>
      <c r="D54" s="16"/>
      <c r="E54" s="16"/>
      <c r="F54" s="16">
        <f t="shared" si="2"/>
        <v>0</v>
      </c>
    </row>
    <row r="55" spans="1:6" ht="75">
      <c r="A55" s="31" t="s">
        <v>104</v>
      </c>
      <c r="B55" s="17" t="s">
        <v>105</v>
      </c>
      <c r="C55" s="16"/>
      <c r="D55" s="16"/>
      <c r="E55" s="16"/>
      <c r="F55" s="16">
        <f t="shared" si="2"/>
        <v>0</v>
      </c>
    </row>
    <row r="56" spans="1:6" ht="135">
      <c r="A56" s="31" t="s">
        <v>106</v>
      </c>
      <c r="B56" s="17" t="s">
        <v>107</v>
      </c>
      <c r="C56" s="16">
        <v>0</v>
      </c>
      <c r="D56" s="16"/>
      <c r="E56" s="16"/>
      <c r="F56" s="16">
        <f t="shared" si="2"/>
        <v>0</v>
      </c>
    </row>
    <row r="57" spans="1:6" ht="150">
      <c r="A57" s="31" t="s">
        <v>108</v>
      </c>
      <c r="B57" s="17" t="s">
        <v>109</v>
      </c>
      <c r="C57" s="16">
        <v>2200</v>
      </c>
      <c r="D57" s="16"/>
      <c r="E57" s="16"/>
      <c r="F57" s="16">
        <f t="shared" si="2"/>
        <v>2200</v>
      </c>
    </row>
    <row r="58" spans="1:6" ht="90">
      <c r="A58" s="30" t="s">
        <v>110</v>
      </c>
      <c r="B58" s="17" t="s">
        <v>111</v>
      </c>
      <c r="C58" s="16">
        <v>730</v>
      </c>
      <c r="D58" s="16"/>
      <c r="E58" s="16"/>
      <c r="F58" s="16">
        <f t="shared" si="2"/>
        <v>730</v>
      </c>
    </row>
    <row r="59" spans="1:6" ht="105">
      <c r="A59" s="30" t="s">
        <v>112</v>
      </c>
      <c r="B59" s="17" t="s">
        <v>113</v>
      </c>
      <c r="C59" s="16">
        <v>300</v>
      </c>
      <c r="D59" s="16"/>
      <c r="E59" s="16"/>
      <c r="F59" s="16">
        <f t="shared" si="2"/>
        <v>300</v>
      </c>
    </row>
    <row r="60" spans="1:6" ht="90">
      <c r="A60" s="30" t="s">
        <v>114</v>
      </c>
      <c r="B60" s="17" t="s">
        <v>115</v>
      </c>
      <c r="C60" s="16">
        <v>1170</v>
      </c>
      <c r="D60" s="16"/>
      <c r="E60" s="16"/>
      <c r="F60" s="16">
        <f t="shared" si="2"/>
        <v>1170</v>
      </c>
    </row>
    <row r="61" spans="1:6" ht="90">
      <c r="A61" s="32" t="s">
        <v>116</v>
      </c>
      <c r="B61" s="26" t="s">
        <v>117</v>
      </c>
      <c r="C61" s="22">
        <f>SUM(C53:C60)</f>
        <v>4400</v>
      </c>
      <c r="D61" s="22">
        <f>SUM(D53:D60)</f>
        <v>0</v>
      </c>
      <c r="E61" s="22">
        <f>SUM(E53:E60)</f>
        <v>0</v>
      </c>
      <c r="F61" s="22">
        <f>SUM(F53:F60)</f>
        <v>4400</v>
      </c>
    </row>
    <row r="62" spans="1:6" ht="60">
      <c r="A62" s="33" t="s">
        <v>118</v>
      </c>
      <c r="B62" s="17" t="s">
        <v>119</v>
      </c>
      <c r="C62" s="16"/>
      <c r="D62" s="16"/>
      <c r="E62" s="16"/>
      <c r="F62" s="16">
        <f t="shared" si="2"/>
        <v>0</v>
      </c>
    </row>
    <row r="63" spans="1:6" ht="60">
      <c r="A63" s="33" t="s">
        <v>120</v>
      </c>
      <c r="B63" s="17" t="s">
        <v>121</v>
      </c>
      <c r="C63" s="16">
        <v>1236</v>
      </c>
      <c r="D63" s="16"/>
      <c r="E63" s="16"/>
      <c r="F63" s="16">
        <f t="shared" si="2"/>
        <v>1236</v>
      </c>
    </row>
    <row r="64" spans="1:6" ht="210">
      <c r="A64" s="33" t="s">
        <v>122</v>
      </c>
      <c r="B64" s="17" t="s">
        <v>123</v>
      </c>
      <c r="C64" s="16"/>
      <c r="D64" s="16"/>
      <c r="E64" s="16"/>
      <c r="F64" s="16">
        <f t="shared" si="2"/>
        <v>0</v>
      </c>
    </row>
    <row r="65" spans="1:6" ht="195">
      <c r="A65" s="33" t="s">
        <v>124</v>
      </c>
      <c r="B65" s="17" t="s">
        <v>125</v>
      </c>
      <c r="C65" s="16"/>
      <c r="D65" s="16"/>
      <c r="E65" s="16"/>
      <c r="F65" s="16">
        <f t="shared" si="2"/>
        <v>0</v>
      </c>
    </row>
    <row r="66" spans="1:6" ht="210">
      <c r="A66" s="33" t="s">
        <v>126</v>
      </c>
      <c r="B66" s="17" t="s">
        <v>127</v>
      </c>
      <c r="C66" s="16"/>
      <c r="D66" s="16"/>
      <c r="E66" s="16"/>
      <c r="F66" s="16">
        <f t="shared" si="2"/>
        <v>0</v>
      </c>
    </row>
    <row r="67" spans="1:6" ht="135">
      <c r="A67" s="33" t="s">
        <v>128</v>
      </c>
      <c r="B67" s="17" t="s">
        <v>129</v>
      </c>
      <c r="C67" s="16">
        <v>12485</v>
      </c>
      <c r="D67" s="16"/>
      <c r="E67" s="16"/>
      <c r="F67" s="16">
        <f t="shared" si="2"/>
        <v>12485</v>
      </c>
    </row>
    <row r="68" spans="1:6" ht="210">
      <c r="A68" s="33" t="s">
        <v>130</v>
      </c>
      <c r="B68" s="17" t="s">
        <v>131</v>
      </c>
      <c r="C68" s="16"/>
      <c r="D68" s="16"/>
      <c r="E68" s="16"/>
      <c r="F68" s="16">
        <f t="shared" si="2"/>
        <v>0</v>
      </c>
    </row>
    <row r="69" spans="1:6" ht="195">
      <c r="A69" s="33" t="s">
        <v>132</v>
      </c>
      <c r="B69" s="17" t="s">
        <v>133</v>
      </c>
      <c r="C69" s="16"/>
      <c r="D69" s="16"/>
      <c r="E69" s="16"/>
      <c r="F69" s="16">
        <f t="shared" si="2"/>
        <v>0</v>
      </c>
    </row>
    <row r="70" spans="1:6" ht="75">
      <c r="A70" s="33" t="s">
        <v>134</v>
      </c>
      <c r="B70" s="17" t="s">
        <v>135</v>
      </c>
      <c r="C70" s="16"/>
      <c r="D70" s="16"/>
      <c r="E70" s="16"/>
      <c r="F70" s="16">
        <f t="shared" si="2"/>
        <v>0</v>
      </c>
    </row>
    <row r="71" spans="1:6" ht="15.75">
      <c r="A71" s="34" t="s">
        <v>136</v>
      </c>
      <c r="B71" s="17" t="s">
        <v>137</v>
      </c>
      <c r="C71" s="16"/>
      <c r="D71" s="16"/>
      <c r="E71" s="16"/>
      <c r="F71" s="16">
        <f t="shared" si="2"/>
        <v>0</v>
      </c>
    </row>
    <row r="72" spans="1:6" ht="135">
      <c r="A72" s="33" t="s">
        <v>138</v>
      </c>
      <c r="B72" s="17" t="s">
        <v>139</v>
      </c>
      <c r="C72" s="16">
        <v>576</v>
      </c>
      <c r="D72" s="16">
        <v>0</v>
      </c>
      <c r="E72" s="16"/>
      <c r="F72" s="16">
        <f t="shared" si="2"/>
        <v>576</v>
      </c>
    </row>
    <row r="73" spans="1:6" ht="15.75">
      <c r="A73" s="34" t="s">
        <v>140</v>
      </c>
      <c r="B73" s="17" t="s">
        <v>141</v>
      </c>
      <c r="C73" s="16">
        <v>4349</v>
      </c>
      <c r="D73" s="16"/>
      <c r="E73" s="16"/>
      <c r="F73" s="16">
        <f t="shared" si="2"/>
        <v>4349</v>
      </c>
    </row>
    <row r="74" spans="1:6" ht="15.75">
      <c r="A74" s="34" t="s">
        <v>142</v>
      </c>
      <c r="B74" s="17" t="s">
        <v>141</v>
      </c>
      <c r="C74" s="16"/>
      <c r="D74" s="16"/>
      <c r="E74" s="16"/>
      <c r="F74" s="16">
        <f t="shared" si="2"/>
        <v>0</v>
      </c>
    </row>
    <row r="75" spans="1:6" ht="90">
      <c r="A75" s="32" t="s">
        <v>143</v>
      </c>
      <c r="B75" s="26" t="s">
        <v>144</v>
      </c>
      <c r="C75" s="22">
        <f>SUM(C62:C74)</f>
        <v>18646</v>
      </c>
      <c r="D75" s="22">
        <f>SUM(D62:D74)</f>
        <v>0</v>
      </c>
      <c r="E75" s="22">
        <f>SUM(E62:E74)</f>
        <v>0</v>
      </c>
      <c r="F75" s="22">
        <f>SUM(F62:F74)</f>
        <v>18646</v>
      </c>
    </row>
    <row r="76" spans="1:6" ht="15.75">
      <c r="A76" s="35" t="s">
        <v>145</v>
      </c>
      <c r="B76" s="26"/>
      <c r="C76" s="22">
        <f>C75+C61+C52+C27+C26</f>
        <v>53712</v>
      </c>
      <c r="D76" s="22">
        <f>D75+D61+D52+D27+D26</f>
        <v>81</v>
      </c>
      <c r="E76" s="22">
        <f>E75+E61+E52+E27+E26</f>
        <v>0</v>
      </c>
      <c r="F76" s="22">
        <f t="shared" si="2"/>
        <v>53793</v>
      </c>
    </row>
    <row r="77" spans="1:6" ht="15.75">
      <c r="A77" s="36" t="s">
        <v>146</v>
      </c>
      <c r="B77" s="17" t="s">
        <v>147</v>
      </c>
      <c r="C77" s="16">
        <v>0</v>
      </c>
      <c r="D77" s="16"/>
      <c r="E77" s="16"/>
      <c r="F77" s="16">
        <f t="shared" si="2"/>
        <v>0</v>
      </c>
    </row>
    <row r="78" spans="1:6" ht="15.75">
      <c r="A78" s="36" t="s">
        <v>148</v>
      </c>
      <c r="B78" s="17" t="s">
        <v>149</v>
      </c>
      <c r="C78" s="16">
        <v>16610</v>
      </c>
      <c r="D78" s="16"/>
      <c r="E78" s="16"/>
      <c r="F78" s="16">
        <f t="shared" si="2"/>
        <v>16610</v>
      </c>
    </row>
    <row r="79" spans="1:6" ht="15.75">
      <c r="A79" s="36" t="s">
        <v>150</v>
      </c>
      <c r="B79" s="17" t="s">
        <v>151</v>
      </c>
      <c r="C79" s="16">
        <v>0</v>
      </c>
      <c r="D79" s="16"/>
      <c r="E79" s="16"/>
      <c r="F79" s="16">
        <f t="shared" si="2"/>
        <v>0</v>
      </c>
    </row>
    <row r="80" spans="1:6" ht="15.75">
      <c r="A80" s="36" t="s">
        <v>152</v>
      </c>
      <c r="B80" s="17" t="s">
        <v>153</v>
      </c>
      <c r="C80" s="16">
        <v>39</v>
      </c>
      <c r="D80" s="16"/>
      <c r="E80" s="16"/>
      <c r="F80" s="16">
        <f t="shared" si="2"/>
        <v>39</v>
      </c>
    </row>
    <row r="81" spans="1:6" ht="15.75">
      <c r="A81" s="23" t="s">
        <v>154</v>
      </c>
      <c r="B81" s="17" t="s">
        <v>155</v>
      </c>
      <c r="C81" s="16"/>
      <c r="D81" s="16"/>
      <c r="E81" s="16"/>
      <c r="F81" s="16">
        <f t="shared" si="2"/>
        <v>0</v>
      </c>
    </row>
    <row r="82" spans="1:6" ht="15.75">
      <c r="A82" s="23" t="s">
        <v>156</v>
      </c>
      <c r="B82" s="17" t="s">
        <v>157</v>
      </c>
      <c r="C82" s="16"/>
      <c r="D82" s="16"/>
      <c r="E82" s="16"/>
      <c r="F82" s="16">
        <f t="shared" si="2"/>
        <v>0</v>
      </c>
    </row>
    <row r="83" spans="1:6" ht="15.75">
      <c r="A83" s="23" t="s">
        <v>158</v>
      </c>
      <c r="B83" s="17" t="s">
        <v>159</v>
      </c>
      <c r="C83" s="16">
        <v>4225</v>
      </c>
      <c r="D83" s="16"/>
      <c r="E83" s="16"/>
      <c r="F83" s="16">
        <f t="shared" si="2"/>
        <v>4225</v>
      </c>
    </row>
    <row r="84" spans="1:6">
      <c r="A84" s="37" t="s">
        <v>160</v>
      </c>
      <c r="B84" s="26" t="s">
        <v>161</v>
      </c>
      <c r="C84" s="22">
        <f>SUM(C77:C83)</f>
        <v>20874</v>
      </c>
      <c r="D84" s="22">
        <f>SUM(D77:D83)</f>
        <v>0</v>
      </c>
      <c r="E84" s="22">
        <f>SUM(E77:E83)</f>
        <v>0</v>
      </c>
      <c r="F84" s="22">
        <f>SUM(F77:F83)</f>
        <v>20874</v>
      </c>
    </row>
    <row r="85" spans="1:6" ht="60">
      <c r="A85" s="30" t="s">
        <v>162</v>
      </c>
      <c r="B85" s="17" t="s">
        <v>163</v>
      </c>
      <c r="C85" s="16">
        <v>20333</v>
      </c>
      <c r="D85" s="16"/>
      <c r="E85" s="16"/>
      <c r="F85" s="16">
        <f t="shared" si="2"/>
        <v>20333</v>
      </c>
    </row>
    <row r="86" spans="1:6" ht="90">
      <c r="A86" s="30" t="s">
        <v>164</v>
      </c>
      <c r="B86" s="17" t="s">
        <v>165</v>
      </c>
      <c r="C86" s="16"/>
      <c r="D86" s="16"/>
      <c r="E86" s="16"/>
      <c r="F86" s="16">
        <f t="shared" si="2"/>
        <v>0</v>
      </c>
    </row>
    <row r="87" spans="1:6" ht="90">
      <c r="A87" s="30" t="s">
        <v>166</v>
      </c>
      <c r="B87" s="17" t="s">
        <v>167</v>
      </c>
      <c r="C87" s="16"/>
      <c r="D87" s="16"/>
      <c r="E87" s="16"/>
      <c r="F87" s="16">
        <f t="shared" si="2"/>
        <v>0</v>
      </c>
    </row>
    <row r="88" spans="1:6" ht="150">
      <c r="A88" s="30" t="s">
        <v>168</v>
      </c>
      <c r="B88" s="17" t="s">
        <v>169</v>
      </c>
      <c r="C88" s="16">
        <v>5490</v>
      </c>
      <c r="D88" s="16"/>
      <c r="E88" s="16"/>
      <c r="F88" s="16">
        <f t="shared" si="2"/>
        <v>5490</v>
      </c>
    </row>
    <row r="89" spans="1:6" ht="30">
      <c r="A89" s="32" t="s">
        <v>170</v>
      </c>
      <c r="B89" s="26" t="s">
        <v>171</v>
      </c>
      <c r="C89" s="22">
        <f>SUM(C85:C88)</f>
        <v>25823</v>
      </c>
      <c r="D89" s="22">
        <f>SUM(D85:D88)</f>
        <v>0</v>
      </c>
      <c r="E89" s="22">
        <f>SUM(E85:E88)</f>
        <v>0</v>
      </c>
      <c r="F89" s="22">
        <f>SUM(F85:F88)</f>
        <v>25823</v>
      </c>
    </row>
    <row r="90" spans="1:6" ht="225">
      <c r="A90" s="30" t="s">
        <v>172</v>
      </c>
      <c r="B90" s="17" t="s">
        <v>173</v>
      </c>
      <c r="C90" s="16"/>
      <c r="D90" s="16"/>
      <c r="E90" s="16"/>
      <c r="F90" s="16">
        <f t="shared" si="2"/>
        <v>0</v>
      </c>
    </row>
    <row r="91" spans="1:6" ht="210">
      <c r="A91" s="30" t="s">
        <v>174</v>
      </c>
      <c r="B91" s="17" t="s">
        <v>175</v>
      </c>
      <c r="C91" s="16"/>
      <c r="D91" s="16"/>
      <c r="E91" s="16"/>
      <c r="F91" s="16">
        <f t="shared" si="2"/>
        <v>0</v>
      </c>
    </row>
    <row r="92" spans="1:6" ht="225">
      <c r="A92" s="30" t="s">
        <v>176</v>
      </c>
      <c r="B92" s="17" t="s">
        <v>177</v>
      </c>
      <c r="C92" s="16"/>
      <c r="D92" s="16"/>
      <c r="E92" s="16"/>
      <c r="F92" s="16">
        <f t="shared" si="2"/>
        <v>0</v>
      </c>
    </row>
    <row r="93" spans="1:6" ht="150">
      <c r="A93" s="30" t="s">
        <v>178</v>
      </c>
      <c r="B93" s="17" t="s">
        <v>179</v>
      </c>
      <c r="C93" s="16">
        <v>1750</v>
      </c>
      <c r="D93" s="16"/>
      <c r="E93" s="16"/>
      <c r="F93" s="16">
        <f t="shared" si="2"/>
        <v>1750</v>
      </c>
    </row>
    <row r="94" spans="1:6" ht="225">
      <c r="A94" s="30" t="s">
        <v>180</v>
      </c>
      <c r="B94" s="17" t="s">
        <v>181</v>
      </c>
      <c r="C94" s="16"/>
      <c r="D94" s="16"/>
      <c r="E94" s="16"/>
      <c r="F94" s="16">
        <f t="shared" si="2"/>
        <v>0</v>
      </c>
    </row>
    <row r="95" spans="1:6" ht="210">
      <c r="A95" s="30" t="s">
        <v>182</v>
      </c>
      <c r="B95" s="17" t="s">
        <v>183</v>
      </c>
      <c r="C95" s="16"/>
      <c r="D95" s="16"/>
      <c r="E95" s="16"/>
      <c r="F95" s="16">
        <f t="shared" si="2"/>
        <v>0</v>
      </c>
    </row>
    <row r="96" spans="1:6" ht="30">
      <c r="A96" s="30" t="s">
        <v>184</v>
      </c>
      <c r="B96" s="17" t="s">
        <v>185</v>
      </c>
      <c r="C96" s="16"/>
      <c r="D96" s="16"/>
      <c r="E96" s="16"/>
      <c r="F96" s="16">
        <f t="shared" si="2"/>
        <v>0</v>
      </c>
    </row>
    <row r="97" spans="1:6" ht="150">
      <c r="A97" s="30" t="s">
        <v>186</v>
      </c>
      <c r="B97" s="17" t="s">
        <v>187</v>
      </c>
      <c r="C97" s="16"/>
      <c r="D97" s="16"/>
      <c r="E97" s="16"/>
      <c r="F97" s="16">
        <f t="shared" si="2"/>
        <v>0</v>
      </c>
    </row>
    <row r="98" spans="1:6" ht="90">
      <c r="A98" s="32" t="s">
        <v>188</v>
      </c>
      <c r="B98" s="26" t="s">
        <v>189</v>
      </c>
      <c r="C98" s="22">
        <f>SUM(C90:C97)</f>
        <v>1750</v>
      </c>
      <c r="D98" s="22">
        <f>SUM(D90:D97)</f>
        <v>0</v>
      </c>
      <c r="E98" s="22">
        <f>SUM(E90:E97)</f>
        <v>0</v>
      </c>
      <c r="F98" s="22">
        <f>SUM(F90:F97)</f>
        <v>1750</v>
      </c>
    </row>
    <row r="99" spans="1:6" ht="15.75">
      <c r="A99" s="35" t="s">
        <v>190</v>
      </c>
      <c r="B99" s="26"/>
      <c r="C99" s="27">
        <f>C98+C89+C84</f>
        <v>48447</v>
      </c>
      <c r="D99" s="27">
        <f>D98+D89+D84</f>
        <v>0</v>
      </c>
      <c r="E99" s="27">
        <f>E98+E89+E84</f>
        <v>0</v>
      </c>
      <c r="F99" s="27">
        <f>F98+F89+F84</f>
        <v>48447</v>
      </c>
    </row>
    <row r="100" spans="1:6" ht="15.75">
      <c r="A100" s="38" t="s">
        <v>191</v>
      </c>
      <c r="B100" s="39" t="s">
        <v>192</v>
      </c>
      <c r="C100" s="27">
        <f>C26+C27+C52+C61+C75+C84+C89+C98</f>
        <v>102159</v>
      </c>
      <c r="D100" s="27">
        <f>D26+D27+D52+D61+D75+D84+D89+D98</f>
        <v>81</v>
      </c>
      <c r="E100" s="27">
        <f>E26+E27+E52+E61+E75+E84+E89+E98</f>
        <v>0</v>
      </c>
      <c r="F100" s="27">
        <f>SUM(C100:E100)</f>
        <v>102240</v>
      </c>
    </row>
    <row r="101" spans="1:6" ht="105">
      <c r="A101" s="30" t="s">
        <v>193</v>
      </c>
      <c r="B101" s="19" t="s">
        <v>194</v>
      </c>
      <c r="C101" s="30"/>
      <c r="D101" s="30"/>
      <c r="E101" s="30"/>
      <c r="F101" s="16">
        <f t="shared" si="2"/>
        <v>0</v>
      </c>
    </row>
    <row r="102" spans="1:6" ht="165">
      <c r="A102" s="30" t="s">
        <v>195</v>
      </c>
      <c r="B102" s="19" t="s">
        <v>196</v>
      </c>
      <c r="C102" s="30"/>
      <c r="D102" s="30"/>
      <c r="E102" s="30"/>
      <c r="F102" s="16">
        <f t="shared" si="2"/>
        <v>0</v>
      </c>
    </row>
    <row r="103" spans="1:6" ht="105">
      <c r="A103" s="30" t="s">
        <v>197</v>
      </c>
      <c r="B103" s="19" t="s">
        <v>198</v>
      </c>
      <c r="C103" s="30"/>
      <c r="D103" s="30"/>
      <c r="E103" s="30"/>
      <c r="F103" s="16">
        <f t="shared" si="2"/>
        <v>0</v>
      </c>
    </row>
    <row r="104" spans="1:6" ht="102">
      <c r="A104" s="40" t="s">
        <v>199</v>
      </c>
      <c r="B104" s="24" t="s">
        <v>200</v>
      </c>
      <c r="C104" s="41">
        <f>SUM(C101:C103)</f>
        <v>0</v>
      </c>
      <c r="D104" s="41">
        <f>SUM(D101:D103)</f>
        <v>0</v>
      </c>
      <c r="E104" s="41">
        <f>SUM(E101:E103)</f>
        <v>0</v>
      </c>
      <c r="F104" s="41">
        <f>SUM(F101:F103)</f>
        <v>0</v>
      </c>
    </row>
    <row r="105" spans="1:6" ht="15.75">
      <c r="A105" s="42" t="s">
        <v>201</v>
      </c>
      <c r="B105" s="19" t="s">
        <v>202</v>
      </c>
      <c r="C105" s="42"/>
      <c r="D105" s="42"/>
      <c r="E105" s="42"/>
      <c r="F105" s="16">
        <f t="shared" si="2"/>
        <v>0</v>
      </c>
    </row>
    <row r="106" spans="1:6" ht="15.75">
      <c r="A106" s="42" t="s">
        <v>203</v>
      </c>
      <c r="B106" s="19" t="s">
        <v>204</v>
      </c>
      <c r="C106" s="42"/>
      <c r="D106" s="42"/>
      <c r="E106" s="42"/>
      <c r="F106" s="16">
        <f t="shared" si="2"/>
        <v>0</v>
      </c>
    </row>
    <row r="107" spans="1:6" ht="105">
      <c r="A107" s="30" t="s">
        <v>205</v>
      </c>
      <c r="B107" s="19" t="s">
        <v>206</v>
      </c>
      <c r="C107" s="30"/>
      <c r="D107" s="30"/>
      <c r="E107" s="30"/>
      <c r="F107" s="16">
        <f t="shared" si="2"/>
        <v>0</v>
      </c>
    </row>
    <row r="108" spans="1:6" ht="105">
      <c r="A108" s="30" t="s">
        <v>207</v>
      </c>
      <c r="B108" s="19" t="s">
        <v>208</v>
      </c>
      <c r="C108" s="30"/>
      <c r="D108" s="30"/>
      <c r="E108" s="30"/>
      <c r="F108" s="16">
        <f t="shared" ref="F108:F122" si="3">SUM(C108:E108)</f>
        <v>0</v>
      </c>
    </row>
    <row r="109" spans="1:6">
      <c r="A109" s="43" t="s">
        <v>209</v>
      </c>
      <c r="B109" s="24" t="s">
        <v>210</v>
      </c>
      <c r="C109" s="44">
        <f>SUM(C105:C108)</f>
        <v>0</v>
      </c>
      <c r="D109" s="44">
        <f>SUM(D105:D108)</f>
        <v>0</v>
      </c>
      <c r="E109" s="44">
        <f>SUM(E105:E108)</f>
        <v>0</v>
      </c>
      <c r="F109" s="44">
        <f>SUM(F105:F108)</f>
        <v>0</v>
      </c>
    </row>
    <row r="110" spans="1:6" ht="15.75">
      <c r="A110" s="42" t="s">
        <v>211</v>
      </c>
      <c r="B110" s="19" t="s">
        <v>212</v>
      </c>
      <c r="C110" s="42"/>
      <c r="D110" s="42"/>
      <c r="E110" s="42"/>
      <c r="F110" s="16">
        <f t="shared" si="3"/>
        <v>0</v>
      </c>
    </row>
    <row r="111" spans="1:6" ht="15.75">
      <c r="A111" s="42" t="s">
        <v>213</v>
      </c>
      <c r="B111" s="19" t="s">
        <v>214</v>
      </c>
      <c r="C111" s="42"/>
      <c r="D111" s="42"/>
      <c r="E111" s="42"/>
      <c r="F111" s="16">
        <f t="shared" si="3"/>
        <v>0</v>
      </c>
    </row>
    <row r="112" spans="1:6" ht="15.75">
      <c r="A112" s="43" t="s">
        <v>215</v>
      </c>
      <c r="B112" s="24" t="s">
        <v>216</v>
      </c>
      <c r="C112" s="45">
        <v>13728</v>
      </c>
      <c r="D112" s="42"/>
      <c r="E112" s="42"/>
      <c r="F112" s="16">
        <f t="shared" si="3"/>
        <v>13728</v>
      </c>
    </row>
    <row r="113" spans="1:6" ht="15.75">
      <c r="A113" s="42" t="s">
        <v>217</v>
      </c>
      <c r="B113" s="19" t="s">
        <v>218</v>
      </c>
      <c r="C113" s="42"/>
      <c r="D113" s="42"/>
      <c r="E113" s="42"/>
      <c r="F113" s="16">
        <f t="shared" si="3"/>
        <v>0</v>
      </c>
    </row>
    <row r="114" spans="1:6" ht="15.75">
      <c r="A114" s="42" t="s">
        <v>219</v>
      </c>
      <c r="B114" s="19" t="s">
        <v>220</v>
      </c>
      <c r="C114" s="42"/>
      <c r="D114" s="42"/>
      <c r="E114" s="42"/>
      <c r="F114" s="16">
        <f t="shared" si="3"/>
        <v>0</v>
      </c>
    </row>
    <row r="115" spans="1:6" ht="15.75">
      <c r="A115" s="42" t="s">
        <v>221</v>
      </c>
      <c r="B115" s="19" t="s">
        <v>222</v>
      </c>
      <c r="C115" s="42"/>
      <c r="D115" s="42"/>
      <c r="E115" s="42"/>
      <c r="F115" s="16">
        <f t="shared" si="3"/>
        <v>0</v>
      </c>
    </row>
    <row r="116" spans="1:6">
      <c r="A116" s="46" t="s">
        <v>223</v>
      </c>
      <c r="B116" s="28" t="s">
        <v>224</v>
      </c>
      <c r="C116" s="47">
        <f>C115+C114+C113+C112+C111+C110+C109+C104</f>
        <v>13728</v>
      </c>
      <c r="D116" s="47">
        <f>D115+D114+D113+D112+D111+D110+D109+D104</f>
        <v>0</v>
      </c>
      <c r="E116" s="47">
        <f>E115+E114+E113+E112+E111+E110+E109+E104</f>
        <v>0</v>
      </c>
      <c r="F116" s="47">
        <f>F115+F114+F113+F112+F111+F110+F109+F104</f>
        <v>13728</v>
      </c>
    </row>
    <row r="117" spans="1:6" ht="15.75">
      <c r="A117" s="42" t="s">
        <v>225</v>
      </c>
      <c r="B117" s="19" t="s">
        <v>226</v>
      </c>
      <c r="C117" s="42"/>
      <c r="D117" s="42"/>
      <c r="E117" s="42"/>
      <c r="F117" s="16">
        <f t="shared" si="3"/>
        <v>0</v>
      </c>
    </row>
    <row r="118" spans="1:6" ht="105">
      <c r="A118" s="30" t="s">
        <v>227</v>
      </c>
      <c r="B118" s="19" t="s">
        <v>228</v>
      </c>
      <c r="C118" s="30"/>
      <c r="D118" s="30"/>
      <c r="E118" s="30"/>
      <c r="F118" s="16">
        <f t="shared" si="3"/>
        <v>0</v>
      </c>
    </row>
    <row r="119" spans="1:6" ht="15.75">
      <c r="A119" s="42" t="s">
        <v>229</v>
      </c>
      <c r="B119" s="19" t="s">
        <v>230</v>
      </c>
      <c r="C119" s="42"/>
      <c r="D119" s="42"/>
      <c r="E119" s="42"/>
      <c r="F119" s="16">
        <f t="shared" si="3"/>
        <v>0</v>
      </c>
    </row>
    <row r="120" spans="1:6" ht="15.75">
      <c r="A120" s="42" t="s">
        <v>231</v>
      </c>
      <c r="B120" s="19" t="s">
        <v>232</v>
      </c>
      <c r="C120" s="42"/>
      <c r="D120" s="42"/>
      <c r="E120" s="42"/>
      <c r="F120" s="16">
        <f t="shared" si="3"/>
        <v>0</v>
      </c>
    </row>
    <row r="121" spans="1:6">
      <c r="A121" s="46" t="s">
        <v>233</v>
      </c>
      <c r="B121" s="28" t="s">
        <v>234</v>
      </c>
      <c r="C121" s="44">
        <f>C120+C119+C118+C117</f>
        <v>0</v>
      </c>
      <c r="D121" s="44">
        <f>D120+D119+D118+D117</f>
        <v>0</v>
      </c>
      <c r="E121" s="44">
        <f>E120+E119+E118+E117</f>
        <v>0</v>
      </c>
      <c r="F121" s="44">
        <f>F120+F119+F118+F117</f>
        <v>0</v>
      </c>
    </row>
    <row r="122" spans="1:6" ht="120">
      <c r="A122" s="30" t="s">
        <v>235</v>
      </c>
      <c r="B122" s="19" t="s">
        <v>236</v>
      </c>
      <c r="C122" s="30"/>
      <c r="D122" s="30"/>
      <c r="E122" s="30"/>
      <c r="F122" s="16">
        <f t="shared" si="3"/>
        <v>0</v>
      </c>
    </row>
    <row r="123" spans="1:6" ht="15.75">
      <c r="A123" s="48" t="s">
        <v>237</v>
      </c>
      <c r="B123" s="49" t="s">
        <v>238</v>
      </c>
      <c r="C123" s="47">
        <f>C122+C121+C116</f>
        <v>13728</v>
      </c>
      <c r="D123" s="47">
        <f>D122+D121+D116</f>
        <v>0</v>
      </c>
      <c r="E123" s="47">
        <f>E122+E121+E116</f>
        <v>0</v>
      </c>
      <c r="F123" s="47">
        <f>F122+F121+F116</f>
        <v>13728</v>
      </c>
    </row>
    <row r="124" spans="1:6" ht="15.75">
      <c r="A124" s="50" t="s">
        <v>239</v>
      </c>
      <c r="B124" s="51"/>
      <c r="C124" s="52">
        <f>C123+C100</f>
        <v>115887</v>
      </c>
      <c r="D124" s="52">
        <f>D123+D100</f>
        <v>81</v>
      </c>
      <c r="E124" s="52">
        <f>E123+E100</f>
        <v>0</v>
      </c>
      <c r="F124" s="52">
        <f>F123+F100</f>
        <v>115968</v>
      </c>
    </row>
  </sheetData>
  <mergeCells count="3">
    <mergeCell ref="A1:F1"/>
    <mergeCell ref="A3:F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4"/>
  <sheetViews>
    <sheetView workbookViewId="0">
      <selection sqref="A1:F124"/>
    </sheetView>
  </sheetViews>
  <sheetFormatPr defaultRowHeight="15"/>
  <cols>
    <col min="1" max="1" width="61.140625" bestFit="1" customWidth="1"/>
    <col min="2" max="2" width="8.85546875" bestFit="1" customWidth="1"/>
    <col min="3" max="3" width="9.5703125" bestFit="1" customWidth="1"/>
    <col min="4" max="4" width="8.28515625" bestFit="1" customWidth="1"/>
    <col min="5" max="5" width="8.7109375" bestFit="1" customWidth="1"/>
    <col min="6" max="6" width="9.7109375" bestFit="1" customWidth="1"/>
  </cols>
  <sheetData>
    <row r="1" spans="1:6">
      <c r="A1" s="1" t="s">
        <v>0</v>
      </c>
      <c r="B1" s="2"/>
      <c r="C1" s="2"/>
      <c r="D1" s="2"/>
      <c r="E1" s="2"/>
      <c r="F1" s="2"/>
    </row>
    <row r="2" spans="1:6">
      <c r="A2" s="4"/>
      <c r="B2" s="53"/>
      <c r="C2" s="53"/>
      <c r="D2" s="53"/>
      <c r="E2" s="53"/>
      <c r="F2" s="53"/>
    </row>
    <row r="3" spans="1:6">
      <c r="A3" s="5" t="s">
        <v>1</v>
      </c>
      <c r="B3" s="6"/>
      <c r="C3" s="6"/>
      <c r="D3" s="6"/>
      <c r="E3" s="6"/>
      <c r="F3" s="7"/>
    </row>
    <row r="4" spans="1:6">
      <c r="A4" s="8" t="s">
        <v>2</v>
      </c>
      <c r="B4" s="6"/>
      <c r="C4" s="6"/>
      <c r="D4" s="6"/>
      <c r="E4" s="6"/>
      <c r="F4" s="7"/>
    </row>
    <row r="5" spans="1:6" ht="18">
      <c r="A5" s="9"/>
      <c r="B5" s="3"/>
      <c r="C5" s="3"/>
      <c r="D5" s="3"/>
      <c r="E5" s="3"/>
      <c r="F5" s="3"/>
    </row>
    <row r="6" spans="1:6">
      <c r="A6" s="3" t="s">
        <v>240</v>
      </c>
      <c r="B6" s="3"/>
      <c r="C6" s="3"/>
      <c r="D6" s="3"/>
      <c r="E6" s="3"/>
      <c r="F6" s="3"/>
    </row>
    <row r="7" spans="1:6" ht="90">
      <c r="A7" s="10" t="s">
        <v>4</v>
      </c>
      <c r="B7" s="11" t="s">
        <v>5</v>
      </c>
      <c r="C7" s="12" t="s">
        <v>6</v>
      </c>
      <c r="D7" s="12" t="s">
        <v>7</v>
      </c>
      <c r="E7" s="12" t="s">
        <v>8</v>
      </c>
      <c r="F7" s="13" t="s">
        <v>9</v>
      </c>
    </row>
    <row r="8" spans="1:6" ht="15.75">
      <c r="A8" s="14" t="s">
        <v>10</v>
      </c>
      <c r="B8" s="15" t="s">
        <v>11</v>
      </c>
      <c r="C8" s="16">
        <v>6529</v>
      </c>
      <c r="D8" s="16"/>
      <c r="E8" s="16"/>
      <c r="F8" s="16">
        <f>SUM(C8:E8)</f>
        <v>6529</v>
      </c>
    </row>
    <row r="9" spans="1:6" ht="15.75">
      <c r="A9" s="14" t="s">
        <v>12</v>
      </c>
      <c r="B9" s="17" t="s">
        <v>13</v>
      </c>
      <c r="C9" s="16"/>
      <c r="D9" s="16"/>
      <c r="E9" s="16"/>
      <c r="F9" s="16">
        <f t="shared" ref="F9:F20" si="0">SUM(C9:E9)</f>
        <v>0</v>
      </c>
    </row>
    <row r="10" spans="1:6" ht="15.75">
      <c r="A10" s="14" t="s">
        <v>14</v>
      </c>
      <c r="B10" s="17" t="s">
        <v>15</v>
      </c>
      <c r="C10" s="16"/>
      <c r="D10" s="16"/>
      <c r="E10" s="16"/>
      <c r="F10" s="16">
        <f t="shared" si="0"/>
        <v>0</v>
      </c>
    </row>
    <row r="11" spans="1:6" ht="135">
      <c r="A11" s="18" t="s">
        <v>16</v>
      </c>
      <c r="B11" s="17" t="s">
        <v>17</v>
      </c>
      <c r="C11" s="16">
        <v>200</v>
      </c>
      <c r="D11" s="16"/>
      <c r="E11" s="16"/>
      <c r="F11" s="16">
        <f t="shared" si="0"/>
        <v>200</v>
      </c>
    </row>
    <row r="12" spans="1:6" ht="30">
      <c r="A12" s="18" t="s">
        <v>18</v>
      </c>
      <c r="B12" s="17" t="s">
        <v>19</v>
      </c>
      <c r="C12" s="16"/>
      <c r="D12" s="16"/>
      <c r="E12" s="16"/>
      <c r="F12" s="16">
        <f t="shared" si="0"/>
        <v>0</v>
      </c>
    </row>
    <row r="13" spans="1:6" ht="45">
      <c r="A13" s="18" t="s">
        <v>20</v>
      </c>
      <c r="B13" s="17" t="s">
        <v>21</v>
      </c>
      <c r="C13" s="16">
        <v>529</v>
      </c>
      <c r="D13" s="16"/>
      <c r="E13" s="16"/>
      <c r="F13" s="16">
        <f t="shared" si="0"/>
        <v>529</v>
      </c>
    </row>
    <row r="14" spans="1:6" ht="60">
      <c r="A14" s="18" t="s">
        <v>22</v>
      </c>
      <c r="B14" s="17" t="s">
        <v>23</v>
      </c>
      <c r="C14" s="16"/>
      <c r="D14" s="16">
        <v>224</v>
      </c>
      <c r="E14" s="16"/>
      <c r="F14" s="16">
        <f t="shared" si="0"/>
        <v>224</v>
      </c>
    </row>
    <row r="15" spans="1:6" ht="60">
      <c r="A15" s="18" t="s">
        <v>24</v>
      </c>
      <c r="B15" s="17" t="s">
        <v>25</v>
      </c>
      <c r="C15" s="16"/>
      <c r="D15" s="16"/>
      <c r="E15" s="16"/>
      <c r="F15" s="16">
        <f t="shared" si="0"/>
        <v>0</v>
      </c>
    </row>
    <row r="16" spans="1:6" ht="60">
      <c r="A16" s="19" t="s">
        <v>26</v>
      </c>
      <c r="B16" s="17" t="s">
        <v>27</v>
      </c>
      <c r="C16" s="16">
        <v>35</v>
      </c>
      <c r="D16" s="16"/>
      <c r="E16" s="16"/>
      <c r="F16" s="16">
        <f t="shared" si="0"/>
        <v>35</v>
      </c>
    </row>
    <row r="17" spans="1:6" ht="45">
      <c r="A17" s="19" t="s">
        <v>28</v>
      </c>
      <c r="B17" s="17" t="s">
        <v>29</v>
      </c>
      <c r="C17" s="16"/>
      <c r="D17" s="16"/>
      <c r="E17" s="16"/>
      <c r="F17" s="16">
        <f t="shared" si="0"/>
        <v>0</v>
      </c>
    </row>
    <row r="18" spans="1:6" ht="60">
      <c r="A18" s="19" t="s">
        <v>30</v>
      </c>
      <c r="B18" s="17" t="s">
        <v>31</v>
      </c>
      <c r="C18" s="16"/>
      <c r="D18" s="16"/>
      <c r="E18" s="16"/>
      <c r="F18" s="16">
        <f t="shared" si="0"/>
        <v>0</v>
      </c>
    </row>
    <row r="19" spans="1:6" ht="60">
      <c r="A19" s="19" t="s">
        <v>32</v>
      </c>
      <c r="B19" s="17" t="s">
        <v>33</v>
      </c>
      <c r="C19" s="16"/>
      <c r="D19" s="16"/>
      <c r="E19" s="16"/>
      <c r="F19" s="16">
        <f t="shared" si="0"/>
        <v>0</v>
      </c>
    </row>
    <row r="20" spans="1:6" ht="105">
      <c r="A20" s="19" t="s">
        <v>34</v>
      </c>
      <c r="B20" s="17" t="s">
        <v>35</v>
      </c>
      <c r="C20" s="16"/>
      <c r="D20" s="16"/>
      <c r="E20" s="16"/>
      <c r="F20" s="16">
        <f t="shared" si="0"/>
        <v>0</v>
      </c>
    </row>
    <row r="21" spans="1:6" ht="89.25">
      <c r="A21" s="20" t="s">
        <v>36</v>
      </c>
      <c r="B21" s="21" t="s">
        <v>37</v>
      </c>
      <c r="C21" s="22">
        <f>SUM(C8:C20)</f>
        <v>7293</v>
      </c>
      <c r="D21" s="22">
        <f>SUM(D8:D20)</f>
        <v>224</v>
      </c>
      <c r="E21" s="22">
        <f>SUM(E8:E20)</f>
        <v>0</v>
      </c>
      <c r="F21" s="22">
        <f>SUM(F8:F20)</f>
        <v>7517</v>
      </c>
    </row>
    <row r="22" spans="1:6" ht="90">
      <c r="A22" s="19" t="s">
        <v>38</v>
      </c>
      <c r="B22" s="17" t="s">
        <v>39</v>
      </c>
      <c r="C22" s="16"/>
      <c r="D22" s="16"/>
      <c r="E22" s="16"/>
      <c r="F22" s="16">
        <f>SUM(C22:E22)</f>
        <v>0</v>
      </c>
    </row>
    <row r="23" spans="1:6" ht="210">
      <c r="A23" s="19" t="s">
        <v>40</v>
      </c>
      <c r="B23" s="17" t="s">
        <v>41</v>
      </c>
      <c r="C23" s="16">
        <v>179</v>
      </c>
      <c r="D23" s="16"/>
      <c r="E23" s="16"/>
      <c r="F23" s="16">
        <f>SUM(C23:E23)</f>
        <v>179</v>
      </c>
    </row>
    <row r="24" spans="1:6" ht="15.75">
      <c r="A24" s="23" t="s">
        <v>42</v>
      </c>
      <c r="B24" s="17" t="s">
        <v>43</v>
      </c>
      <c r="C24" s="16"/>
      <c r="D24" s="16"/>
      <c r="E24" s="16"/>
      <c r="F24" s="16">
        <f>SUM(C24:E24)</f>
        <v>0</v>
      </c>
    </row>
    <row r="25" spans="1:6" ht="63.75">
      <c r="A25" s="24" t="s">
        <v>44</v>
      </c>
      <c r="B25" s="21" t="s">
        <v>45</v>
      </c>
      <c r="C25" s="22">
        <f>SUM(C22:C24)</f>
        <v>179</v>
      </c>
      <c r="D25" s="22">
        <f>SUM(D22:D24)</f>
        <v>0</v>
      </c>
      <c r="E25" s="22">
        <f>SUM(E22:E24)</f>
        <v>0</v>
      </c>
      <c r="F25" s="22">
        <f>SUM(F22:F24)</f>
        <v>179</v>
      </c>
    </row>
    <row r="26" spans="1:6" ht="60">
      <c r="A26" s="25" t="s">
        <v>46</v>
      </c>
      <c r="B26" s="26" t="s">
        <v>47</v>
      </c>
      <c r="C26" s="27">
        <f>C25+C21</f>
        <v>7472</v>
      </c>
      <c r="D26" s="27">
        <f>D25+D21</f>
        <v>224</v>
      </c>
      <c r="E26" s="27">
        <f>E25+E21</f>
        <v>0</v>
      </c>
      <c r="F26" s="27">
        <f>SUM(C26:E26)</f>
        <v>7696</v>
      </c>
    </row>
    <row r="27" spans="1:6" ht="165">
      <c r="A27" s="28" t="s">
        <v>48</v>
      </c>
      <c r="B27" s="26" t="s">
        <v>49</v>
      </c>
      <c r="C27" s="27">
        <v>2019</v>
      </c>
      <c r="D27" s="27">
        <v>43</v>
      </c>
      <c r="E27" s="27">
        <v>0</v>
      </c>
      <c r="F27" s="27">
        <f>SUM(C27:E27)</f>
        <v>2062</v>
      </c>
    </row>
    <row r="28" spans="1:6" ht="75">
      <c r="A28" s="19" t="s">
        <v>50</v>
      </c>
      <c r="B28" s="17" t="s">
        <v>51</v>
      </c>
      <c r="C28" s="16">
        <v>763</v>
      </c>
      <c r="D28" s="16"/>
      <c r="E28" s="16"/>
      <c r="F28" s="16">
        <f>SUM(C28:E28)</f>
        <v>763</v>
      </c>
    </row>
    <row r="29" spans="1:6" ht="75">
      <c r="A29" s="19" t="s">
        <v>52</v>
      </c>
      <c r="B29" s="17" t="s">
        <v>53</v>
      </c>
      <c r="C29" s="16">
        <v>296</v>
      </c>
      <c r="D29" s="16"/>
      <c r="E29" s="16"/>
      <c r="F29" s="16">
        <f>SUM(C29:E29)</f>
        <v>296</v>
      </c>
    </row>
    <row r="30" spans="1:6" ht="30">
      <c r="A30" s="19" t="s">
        <v>54</v>
      </c>
      <c r="B30" s="17" t="s">
        <v>55</v>
      </c>
      <c r="C30" s="16"/>
      <c r="D30" s="16"/>
      <c r="E30" s="16"/>
      <c r="F30" s="16">
        <f>SUM(C30:E30)</f>
        <v>0</v>
      </c>
    </row>
    <row r="31" spans="1:6" ht="38.25">
      <c r="A31" s="24" t="s">
        <v>56</v>
      </c>
      <c r="B31" s="21" t="s">
        <v>57</v>
      </c>
      <c r="C31" s="22">
        <f>SUM(C28:C30)</f>
        <v>1059</v>
      </c>
      <c r="D31" s="22">
        <f>SUM(D28:D30)</f>
        <v>0</v>
      </c>
      <c r="E31" s="22">
        <f>SUM(E28:E30)</f>
        <v>0</v>
      </c>
      <c r="F31" s="22">
        <f>SUM(F28:F30)</f>
        <v>1059</v>
      </c>
    </row>
    <row r="32" spans="1:6" ht="90">
      <c r="A32" s="19" t="s">
        <v>58</v>
      </c>
      <c r="B32" s="17" t="s">
        <v>59</v>
      </c>
      <c r="C32" s="16"/>
      <c r="D32" s="16"/>
      <c r="E32" s="16"/>
      <c r="F32" s="16">
        <f>SUM(C32:E32)</f>
        <v>0</v>
      </c>
    </row>
    <row r="33" spans="1:6" ht="75">
      <c r="A33" s="19" t="s">
        <v>60</v>
      </c>
      <c r="B33" s="17" t="s">
        <v>61</v>
      </c>
      <c r="C33" s="16">
        <v>180</v>
      </c>
      <c r="D33" s="16"/>
      <c r="E33" s="16"/>
      <c r="F33" s="16">
        <f>SUM(C33:E33)</f>
        <v>180</v>
      </c>
    </row>
    <row r="34" spans="1:6" ht="63.75">
      <c r="A34" s="24" t="s">
        <v>62</v>
      </c>
      <c r="B34" s="21" t="s">
        <v>63</v>
      </c>
      <c r="C34" s="22">
        <f>SUM(C32:C33)</f>
        <v>180</v>
      </c>
      <c r="D34" s="22">
        <f>SUM(D32:D33)</f>
        <v>0</v>
      </c>
      <c r="E34" s="22">
        <f>SUM(E32:E33)</f>
        <v>0</v>
      </c>
      <c r="F34" s="22">
        <f>SUM(F32:F33)</f>
        <v>180</v>
      </c>
    </row>
    <row r="35" spans="1:6" ht="30">
      <c r="A35" s="19" t="s">
        <v>64</v>
      </c>
      <c r="B35" s="17" t="s">
        <v>65</v>
      </c>
      <c r="C35" s="16">
        <v>1215</v>
      </c>
      <c r="D35" s="16"/>
      <c r="E35" s="16"/>
      <c r="F35" s="16">
        <f>SUM(C35:E35)</f>
        <v>1215</v>
      </c>
    </row>
    <row r="36" spans="1:6" ht="45">
      <c r="A36" s="19" t="s">
        <v>66</v>
      </c>
      <c r="B36" s="17" t="s">
        <v>67</v>
      </c>
      <c r="C36" s="16">
        <v>912</v>
      </c>
      <c r="D36" s="16"/>
      <c r="E36" s="16"/>
      <c r="F36" s="16">
        <f t="shared" ref="F36:F41" si="1">SUM(C36:E36)</f>
        <v>912</v>
      </c>
    </row>
    <row r="37" spans="1:6" ht="45">
      <c r="A37" s="19" t="s">
        <v>68</v>
      </c>
      <c r="B37" s="17" t="s">
        <v>69</v>
      </c>
      <c r="C37" s="16"/>
      <c r="D37" s="16"/>
      <c r="E37" s="16"/>
      <c r="F37" s="16">
        <f t="shared" si="1"/>
        <v>0</v>
      </c>
    </row>
    <row r="38" spans="1:6" ht="90">
      <c r="A38" s="19" t="s">
        <v>70</v>
      </c>
      <c r="B38" s="17" t="s">
        <v>71</v>
      </c>
      <c r="C38" s="16">
        <v>50</v>
      </c>
      <c r="D38" s="16"/>
      <c r="E38" s="16"/>
      <c r="F38" s="16">
        <f t="shared" si="1"/>
        <v>50</v>
      </c>
    </row>
    <row r="39" spans="1:6" ht="60">
      <c r="A39" s="29" t="s">
        <v>72</v>
      </c>
      <c r="B39" s="17" t="s">
        <v>73</v>
      </c>
      <c r="C39" s="16"/>
      <c r="D39" s="16"/>
      <c r="E39" s="16"/>
      <c r="F39" s="16">
        <f t="shared" si="1"/>
        <v>0</v>
      </c>
    </row>
    <row r="40" spans="1:6" ht="15.75">
      <c r="A40" s="23" t="s">
        <v>74</v>
      </c>
      <c r="B40" s="17" t="s">
        <v>75</v>
      </c>
      <c r="C40" s="16">
        <v>100</v>
      </c>
      <c r="D40" s="16"/>
      <c r="E40" s="16"/>
      <c r="F40" s="16">
        <f t="shared" si="1"/>
        <v>100</v>
      </c>
    </row>
    <row r="41" spans="1:6" ht="45">
      <c r="A41" s="19" t="s">
        <v>76</v>
      </c>
      <c r="B41" s="17" t="s">
        <v>77</v>
      </c>
      <c r="C41" s="16">
        <v>204</v>
      </c>
      <c r="D41" s="16"/>
      <c r="E41" s="16"/>
      <c r="F41" s="16">
        <f t="shared" si="1"/>
        <v>204</v>
      </c>
    </row>
    <row r="42" spans="1:6" ht="51">
      <c r="A42" s="24" t="s">
        <v>78</v>
      </c>
      <c r="B42" s="21" t="s">
        <v>79</v>
      </c>
      <c r="C42" s="22">
        <f>SUM(C35:C41)</f>
        <v>2481</v>
      </c>
      <c r="D42" s="22">
        <f>SUM(D35:D41)</f>
        <v>0</v>
      </c>
      <c r="E42" s="22">
        <f>SUM(E35:E41)</f>
        <v>0</v>
      </c>
      <c r="F42" s="22">
        <f>SUM(F35:F41)</f>
        <v>2481</v>
      </c>
    </row>
    <row r="43" spans="1:6" ht="45">
      <c r="A43" s="19" t="s">
        <v>80</v>
      </c>
      <c r="B43" s="17" t="s">
        <v>81</v>
      </c>
      <c r="C43" s="16">
        <v>20</v>
      </c>
      <c r="D43" s="16"/>
      <c r="E43" s="16"/>
      <c r="F43" s="16">
        <f>SUM(C43:E43)</f>
        <v>20</v>
      </c>
    </row>
    <row r="44" spans="1:6" ht="75">
      <c r="A44" s="19" t="s">
        <v>82</v>
      </c>
      <c r="B44" s="17" t="s">
        <v>83</v>
      </c>
      <c r="C44" s="16"/>
      <c r="D44" s="16"/>
      <c r="E44" s="16"/>
      <c r="F44" s="16">
        <f t="shared" ref="F44:F107" si="2">SUM(C44:E44)</f>
        <v>0</v>
      </c>
    </row>
    <row r="45" spans="1:6" ht="89.25">
      <c r="A45" s="24" t="s">
        <v>84</v>
      </c>
      <c r="B45" s="21" t="s">
        <v>85</v>
      </c>
      <c r="C45" s="22">
        <f>SUM(C43:C44)</f>
        <v>20</v>
      </c>
      <c r="D45" s="22">
        <f>SUM(D43:D44)</f>
        <v>0</v>
      </c>
      <c r="E45" s="22">
        <f>SUM(E43:E44)</f>
        <v>0</v>
      </c>
      <c r="F45" s="22">
        <f>SUM(F43:F44)</f>
        <v>20</v>
      </c>
    </row>
    <row r="46" spans="1:6" ht="150">
      <c r="A46" s="19" t="s">
        <v>86</v>
      </c>
      <c r="B46" s="17" t="s">
        <v>87</v>
      </c>
      <c r="C46" s="16">
        <v>1002</v>
      </c>
      <c r="D46" s="16"/>
      <c r="E46" s="16"/>
      <c r="F46" s="16">
        <f t="shared" si="2"/>
        <v>1002</v>
      </c>
    </row>
    <row r="47" spans="1:6" ht="90">
      <c r="A47" s="19" t="s">
        <v>88</v>
      </c>
      <c r="B47" s="17" t="s">
        <v>89</v>
      </c>
      <c r="C47" s="16"/>
      <c r="D47" s="16"/>
      <c r="E47" s="16"/>
      <c r="F47" s="16">
        <f t="shared" si="2"/>
        <v>0</v>
      </c>
    </row>
    <row r="48" spans="1:6" ht="30">
      <c r="A48" s="19" t="s">
        <v>90</v>
      </c>
      <c r="B48" s="17" t="s">
        <v>91</v>
      </c>
      <c r="C48" s="16"/>
      <c r="D48" s="16"/>
      <c r="E48" s="16"/>
      <c r="F48" s="16">
        <f t="shared" si="2"/>
        <v>0</v>
      </c>
    </row>
    <row r="49" spans="1:6" ht="90">
      <c r="A49" s="19" t="s">
        <v>92</v>
      </c>
      <c r="B49" s="17" t="s">
        <v>93</v>
      </c>
      <c r="C49" s="16"/>
      <c r="D49" s="16"/>
      <c r="E49" s="16"/>
      <c r="F49" s="16">
        <f t="shared" si="2"/>
        <v>0</v>
      </c>
    </row>
    <row r="50" spans="1:6" ht="60">
      <c r="A50" s="19" t="s">
        <v>94</v>
      </c>
      <c r="B50" s="17" t="s">
        <v>95</v>
      </c>
      <c r="C50" s="16">
        <v>8</v>
      </c>
      <c r="D50" s="16"/>
      <c r="E50" s="16"/>
      <c r="F50" s="16">
        <f t="shared" si="2"/>
        <v>8</v>
      </c>
    </row>
    <row r="51" spans="1:6" ht="102">
      <c r="A51" s="24" t="s">
        <v>96</v>
      </c>
      <c r="B51" s="21" t="s">
        <v>97</v>
      </c>
      <c r="C51" s="22">
        <f>SUM(C46:C50)</f>
        <v>1010</v>
      </c>
      <c r="D51" s="22">
        <f>SUM(D46:D50)</f>
        <v>0</v>
      </c>
      <c r="E51" s="22">
        <f>SUM(E46:E50)</f>
        <v>0</v>
      </c>
      <c r="F51" s="22">
        <f>SUM(F46:F50)</f>
        <v>1010</v>
      </c>
    </row>
    <row r="52" spans="1:6" ht="45">
      <c r="A52" s="28" t="s">
        <v>98</v>
      </c>
      <c r="B52" s="26" t="s">
        <v>99</v>
      </c>
      <c r="C52" s="27">
        <f>C51+C45+C42+C34+C31</f>
        <v>4750</v>
      </c>
      <c r="D52" s="27">
        <f>D51+D45+D42+D34+D31</f>
        <v>0</v>
      </c>
      <c r="E52" s="27">
        <f>E51+E45+E42+E34+E31</f>
        <v>0</v>
      </c>
      <c r="F52" s="27">
        <f>F51+F45+F42+F34+F31</f>
        <v>4750</v>
      </c>
    </row>
    <row r="53" spans="1:6" ht="75">
      <c r="A53" s="30" t="s">
        <v>100</v>
      </c>
      <c r="B53" s="17" t="s">
        <v>101</v>
      </c>
      <c r="C53" s="16"/>
      <c r="D53" s="16"/>
      <c r="E53" s="16"/>
      <c r="F53" s="16">
        <f t="shared" si="2"/>
        <v>0</v>
      </c>
    </row>
    <row r="54" spans="1:6" ht="45">
      <c r="A54" s="30" t="s">
        <v>102</v>
      </c>
      <c r="B54" s="17" t="s">
        <v>103</v>
      </c>
      <c r="C54" s="16">
        <v>0</v>
      </c>
      <c r="D54" s="16"/>
      <c r="E54" s="16"/>
      <c r="F54" s="16">
        <f t="shared" si="2"/>
        <v>0</v>
      </c>
    </row>
    <row r="55" spans="1:6" ht="75">
      <c r="A55" s="31" t="s">
        <v>104</v>
      </c>
      <c r="B55" s="17" t="s">
        <v>105</v>
      </c>
      <c r="C55" s="16"/>
      <c r="D55" s="16"/>
      <c r="E55" s="16"/>
      <c r="F55" s="16">
        <f t="shared" si="2"/>
        <v>0</v>
      </c>
    </row>
    <row r="56" spans="1:6" ht="135">
      <c r="A56" s="31" t="s">
        <v>106</v>
      </c>
      <c r="B56" s="17" t="s">
        <v>107</v>
      </c>
      <c r="C56" s="16">
        <v>0</v>
      </c>
      <c r="D56" s="16"/>
      <c r="E56" s="16"/>
      <c r="F56" s="16">
        <f t="shared" si="2"/>
        <v>0</v>
      </c>
    </row>
    <row r="57" spans="1:6" ht="150">
      <c r="A57" s="31" t="s">
        <v>108</v>
      </c>
      <c r="B57" s="17" t="s">
        <v>109</v>
      </c>
      <c r="C57" s="16"/>
      <c r="D57" s="16"/>
      <c r="E57" s="16"/>
      <c r="F57" s="16">
        <f t="shared" si="2"/>
        <v>0</v>
      </c>
    </row>
    <row r="58" spans="1:6" ht="90">
      <c r="A58" s="30" t="s">
        <v>110</v>
      </c>
      <c r="B58" s="17" t="s">
        <v>111</v>
      </c>
      <c r="C58" s="16"/>
      <c r="D58" s="16"/>
      <c r="E58" s="16"/>
      <c r="F58" s="16">
        <f t="shared" si="2"/>
        <v>0</v>
      </c>
    </row>
    <row r="59" spans="1:6" ht="105">
      <c r="A59" s="30" t="s">
        <v>112</v>
      </c>
      <c r="B59" s="17" t="s">
        <v>113</v>
      </c>
      <c r="C59" s="16"/>
      <c r="D59" s="16"/>
      <c r="E59" s="16"/>
      <c r="F59" s="16">
        <f t="shared" si="2"/>
        <v>0</v>
      </c>
    </row>
    <row r="60" spans="1:6" ht="90">
      <c r="A60" s="30" t="s">
        <v>114</v>
      </c>
      <c r="B60" s="17" t="s">
        <v>115</v>
      </c>
      <c r="C60" s="16"/>
      <c r="D60" s="16"/>
      <c r="E60" s="16"/>
      <c r="F60" s="16">
        <f t="shared" si="2"/>
        <v>0</v>
      </c>
    </row>
    <row r="61" spans="1:6" ht="90">
      <c r="A61" s="32" t="s">
        <v>116</v>
      </c>
      <c r="B61" s="26" t="s">
        <v>117</v>
      </c>
      <c r="C61" s="22">
        <f>SUM(C53:C60)</f>
        <v>0</v>
      </c>
      <c r="D61" s="22">
        <f>SUM(D53:D60)</f>
        <v>0</v>
      </c>
      <c r="E61" s="22">
        <f>SUM(E53:E60)</f>
        <v>0</v>
      </c>
      <c r="F61" s="22">
        <f>SUM(F53:F60)</f>
        <v>0</v>
      </c>
    </row>
    <row r="62" spans="1:6" ht="60">
      <c r="A62" s="33" t="s">
        <v>118</v>
      </c>
      <c r="B62" s="17" t="s">
        <v>119</v>
      </c>
      <c r="C62" s="16"/>
      <c r="D62" s="16"/>
      <c r="E62" s="16"/>
      <c r="F62" s="16">
        <f t="shared" si="2"/>
        <v>0</v>
      </c>
    </row>
    <row r="63" spans="1:6" ht="60">
      <c r="A63" s="33" t="s">
        <v>120</v>
      </c>
      <c r="B63" s="17" t="s">
        <v>121</v>
      </c>
      <c r="C63" s="16"/>
      <c r="D63" s="16"/>
      <c r="E63" s="16"/>
      <c r="F63" s="16">
        <f t="shared" si="2"/>
        <v>0</v>
      </c>
    </row>
    <row r="64" spans="1:6" ht="210">
      <c r="A64" s="33" t="s">
        <v>122</v>
      </c>
      <c r="B64" s="17" t="s">
        <v>123</v>
      </c>
      <c r="C64" s="16"/>
      <c r="D64" s="16"/>
      <c r="E64" s="16"/>
      <c r="F64" s="16">
        <f t="shared" si="2"/>
        <v>0</v>
      </c>
    </row>
    <row r="65" spans="1:6" ht="195">
      <c r="A65" s="33" t="s">
        <v>124</v>
      </c>
      <c r="B65" s="17" t="s">
        <v>125</v>
      </c>
      <c r="C65" s="16"/>
      <c r="D65" s="16"/>
      <c r="E65" s="16"/>
      <c r="F65" s="16">
        <f t="shared" si="2"/>
        <v>0</v>
      </c>
    </row>
    <row r="66" spans="1:6" ht="210">
      <c r="A66" s="33" t="s">
        <v>126</v>
      </c>
      <c r="B66" s="17" t="s">
        <v>127</v>
      </c>
      <c r="C66" s="16"/>
      <c r="D66" s="16"/>
      <c r="E66" s="16"/>
      <c r="F66" s="16">
        <f t="shared" si="2"/>
        <v>0</v>
      </c>
    </row>
    <row r="67" spans="1:6" ht="135">
      <c r="A67" s="33" t="s">
        <v>128</v>
      </c>
      <c r="B67" s="17" t="s">
        <v>129</v>
      </c>
      <c r="C67" s="16"/>
      <c r="D67" s="16"/>
      <c r="E67" s="16"/>
      <c r="F67" s="16">
        <f t="shared" si="2"/>
        <v>0</v>
      </c>
    </row>
    <row r="68" spans="1:6" ht="210">
      <c r="A68" s="33" t="s">
        <v>130</v>
      </c>
      <c r="B68" s="17" t="s">
        <v>131</v>
      </c>
      <c r="C68" s="16"/>
      <c r="D68" s="16"/>
      <c r="E68" s="16"/>
      <c r="F68" s="16">
        <f t="shared" si="2"/>
        <v>0</v>
      </c>
    </row>
    <row r="69" spans="1:6" ht="195">
      <c r="A69" s="33" t="s">
        <v>132</v>
      </c>
      <c r="B69" s="17" t="s">
        <v>133</v>
      </c>
      <c r="C69" s="16"/>
      <c r="D69" s="16"/>
      <c r="E69" s="16"/>
      <c r="F69" s="16">
        <f t="shared" si="2"/>
        <v>0</v>
      </c>
    </row>
    <row r="70" spans="1:6" ht="75">
      <c r="A70" s="33" t="s">
        <v>134</v>
      </c>
      <c r="B70" s="17" t="s">
        <v>135</v>
      </c>
      <c r="C70" s="16"/>
      <c r="D70" s="16"/>
      <c r="E70" s="16"/>
      <c r="F70" s="16">
        <f t="shared" si="2"/>
        <v>0</v>
      </c>
    </row>
    <row r="71" spans="1:6" ht="15.75">
      <c r="A71" s="34" t="s">
        <v>136</v>
      </c>
      <c r="B71" s="17" t="s">
        <v>137</v>
      </c>
      <c r="C71" s="16"/>
      <c r="D71" s="16"/>
      <c r="E71" s="16"/>
      <c r="F71" s="16">
        <f t="shared" si="2"/>
        <v>0</v>
      </c>
    </row>
    <row r="72" spans="1:6" ht="135">
      <c r="A72" s="33" t="s">
        <v>138</v>
      </c>
      <c r="B72" s="17" t="s">
        <v>139</v>
      </c>
      <c r="C72" s="16"/>
      <c r="D72" s="16">
        <v>0</v>
      </c>
      <c r="E72" s="16"/>
      <c r="F72" s="16">
        <f t="shared" si="2"/>
        <v>0</v>
      </c>
    </row>
    <row r="73" spans="1:6" ht="15.75">
      <c r="A73" s="34" t="s">
        <v>140</v>
      </c>
      <c r="B73" s="17" t="s">
        <v>141</v>
      </c>
      <c r="C73" s="16"/>
      <c r="D73" s="16"/>
      <c r="E73" s="16"/>
      <c r="F73" s="16">
        <f t="shared" si="2"/>
        <v>0</v>
      </c>
    </row>
    <row r="74" spans="1:6" ht="15.75">
      <c r="A74" s="34" t="s">
        <v>142</v>
      </c>
      <c r="B74" s="17" t="s">
        <v>141</v>
      </c>
      <c r="C74" s="16"/>
      <c r="D74" s="16"/>
      <c r="E74" s="16"/>
      <c r="F74" s="16">
        <f t="shared" si="2"/>
        <v>0</v>
      </c>
    </row>
    <row r="75" spans="1:6" ht="90">
      <c r="A75" s="32" t="s">
        <v>143</v>
      </c>
      <c r="B75" s="26" t="s">
        <v>144</v>
      </c>
      <c r="C75" s="22">
        <f>SUM(C62:C74)</f>
        <v>0</v>
      </c>
      <c r="D75" s="22">
        <f>SUM(D62:D74)</f>
        <v>0</v>
      </c>
      <c r="E75" s="22">
        <f>SUM(E62:E74)</f>
        <v>0</v>
      </c>
      <c r="F75" s="22">
        <f>SUM(F62:F74)</f>
        <v>0</v>
      </c>
    </row>
    <row r="76" spans="1:6" ht="15.75">
      <c r="A76" s="35" t="s">
        <v>145</v>
      </c>
      <c r="B76" s="26"/>
      <c r="C76" s="22">
        <f>C75+C61+C52+C27+C26</f>
        <v>14241</v>
      </c>
      <c r="D76" s="22">
        <f>D75+D61+D52+D27+D26</f>
        <v>267</v>
      </c>
      <c r="E76" s="22">
        <f>E75+E61+E52+E27+E26</f>
        <v>0</v>
      </c>
      <c r="F76" s="22">
        <f t="shared" si="2"/>
        <v>14508</v>
      </c>
    </row>
    <row r="77" spans="1:6" ht="15.75">
      <c r="A77" s="36" t="s">
        <v>146</v>
      </c>
      <c r="B77" s="17" t="s">
        <v>147</v>
      </c>
      <c r="C77" s="16">
        <v>0</v>
      </c>
      <c r="D77" s="16"/>
      <c r="E77" s="16"/>
      <c r="F77" s="16">
        <f t="shared" si="2"/>
        <v>0</v>
      </c>
    </row>
    <row r="78" spans="1:6" ht="15.75">
      <c r="A78" s="36" t="s">
        <v>148</v>
      </c>
      <c r="B78" s="17" t="s">
        <v>149</v>
      </c>
      <c r="C78" s="16"/>
      <c r="D78" s="16"/>
      <c r="E78" s="16"/>
      <c r="F78" s="16">
        <f t="shared" si="2"/>
        <v>0</v>
      </c>
    </row>
    <row r="79" spans="1:6" ht="15.75">
      <c r="A79" s="36" t="s">
        <v>150</v>
      </c>
      <c r="B79" s="17" t="s">
        <v>151</v>
      </c>
      <c r="C79" s="16">
        <v>0</v>
      </c>
      <c r="D79" s="16"/>
      <c r="E79" s="16"/>
      <c r="F79" s="16">
        <f t="shared" si="2"/>
        <v>0</v>
      </c>
    </row>
    <row r="80" spans="1:6" ht="15.75">
      <c r="A80" s="36" t="s">
        <v>152</v>
      </c>
      <c r="B80" s="17" t="s">
        <v>153</v>
      </c>
      <c r="C80" s="16">
        <v>0</v>
      </c>
      <c r="D80" s="16"/>
      <c r="E80" s="16"/>
      <c r="F80" s="16">
        <f t="shared" si="2"/>
        <v>0</v>
      </c>
    </row>
    <row r="81" spans="1:6" ht="15.75">
      <c r="A81" s="23" t="s">
        <v>154</v>
      </c>
      <c r="B81" s="17" t="s">
        <v>155</v>
      </c>
      <c r="C81" s="16"/>
      <c r="D81" s="16"/>
      <c r="E81" s="16"/>
      <c r="F81" s="16">
        <f t="shared" si="2"/>
        <v>0</v>
      </c>
    </row>
    <row r="82" spans="1:6" ht="15.75">
      <c r="A82" s="23" t="s">
        <v>156</v>
      </c>
      <c r="B82" s="17" t="s">
        <v>157</v>
      </c>
      <c r="C82" s="16"/>
      <c r="D82" s="16"/>
      <c r="E82" s="16"/>
      <c r="F82" s="16">
        <f t="shared" si="2"/>
        <v>0</v>
      </c>
    </row>
    <row r="83" spans="1:6" ht="15.75">
      <c r="A83" s="23" t="s">
        <v>158</v>
      </c>
      <c r="B83" s="17" t="s">
        <v>159</v>
      </c>
      <c r="C83" s="16"/>
      <c r="D83" s="16"/>
      <c r="E83" s="16"/>
      <c r="F83" s="16">
        <f t="shared" si="2"/>
        <v>0</v>
      </c>
    </row>
    <row r="84" spans="1:6">
      <c r="A84" s="37" t="s">
        <v>160</v>
      </c>
      <c r="B84" s="26" t="s">
        <v>161</v>
      </c>
      <c r="C84" s="22">
        <f>SUM(C77:C83)</f>
        <v>0</v>
      </c>
      <c r="D84" s="22">
        <f>SUM(D77:D83)</f>
        <v>0</v>
      </c>
      <c r="E84" s="22">
        <f>SUM(E77:E83)</f>
        <v>0</v>
      </c>
      <c r="F84" s="22">
        <f>SUM(F77:F83)</f>
        <v>0</v>
      </c>
    </row>
    <row r="85" spans="1:6" ht="60">
      <c r="A85" s="30" t="s">
        <v>162</v>
      </c>
      <c r="B85" s="17" t="s">
        <v>163</v>
      </c>
      <c r="C85" s="16"/>
      <c r="D85" s="16"/>
      <c r="E85" s="16"/>
      <c r="F85" s="16">
        <f t="shared" si="2"/>
        <v>0</v>
      </c>
    </row>
    <row r="86" spans="1:6" ht="90">
      <c r="A86" s="30" t="s">
        <v>164</v>
      </c>
      <c r="B86" s="17" t="s">
        <v>165</v>
      </c>
      <c r="C86" s="16"/>
      <c r="D86" s="16"/>
      <c r="E86" s="16"/>
      <c r="F86" s="16">
        <f t="shared" si="2"/>
        <v>0</v>
      </c>
    </row>
    <row r="87" spans="1:6" ht="90">
      <c r="A87" s="30" t="s">
        <v>166</v>
      </c>
      <c r="B87" s="17" t="s">
        <v>167</v>
      </c>
      <c r="C87" s="16"/>
      <c r="D87" s="16"/>
      <c r="E87" s="16"/>
      <c r="F87" s="16">
        <f t="shared" si="2"/>
        <v>0</v>
      </c>
    </row>
    <row r="88" spans="1:6" ht="150">
      <c r="A88" s="30" t="s">
        <v>168</v>
      </c>
      <c r="B88" s="17" t="s">
        <v>169</v>
      </c>
      <c r="C88" s="16"/>
      <c r="D88" s="16"/>
      <c r="E88" s="16"/>
      <c r="F88" s="16">
        <f t="shared" si="2"/>
        <v>0</v>
      </c>
    </row>
    <row r="89" spans="1:6" ht="30">
      <c r="A89" s="32" t="s">
        <v>170</v>
      </c>
      <c r="B89" s="26" t="s">
        <v>171</v>
      </c>
      <c r="C89" s="22">
        <f>SUM(C85:C88)</f>
        <v>0</v>
      </c>
      <c r="D89" s="22">
        <f>SUM(D85:D88)</f>
        <v>0</v>
      </c>
      <c r="E89" s="22">
        <f>SUM(E85:E88)</f>
        <v>0</v>
      </c>
      <c r="F89" s="22">
        <f>SUM(F85:F88)</f>
        <v>0</v>
      </c>
    </row>
    <row r="90" spans="1:6" ht="225">
      <c r="A90" s="30" t="s">
        <v>172</v>
      </c>
      <c r="B90" s="17" t="s">
        <v>173</v>
      </c>
      <c r="C90" s="16"/>
      <c r="D90" s="16"/>
      <c r="E90" s="16"/>
      <c r="F90" s="16">
        <f t="shared" si="2"/>
        <v>0</v>
      </c>
    </row>
    <row r="91" spans="1:6" ht="210">
      <c r="A91" s="30" t="s">
        <v>174</v>
      </c>
      <c r="B91" s="17" t="s">
        <v>175</v>
      </c>
      <c r="C91" s="16"/>
      <c r="D91" s="16"/>
      <c r="E91" s="16"/>
      <c r="F91" s="16">
        <f t="shared" si="2"/>
        <v>0</v>
      </c>
    </row>
    <row r="92" spans="1:6" ht="225">
      <c r="A92" s="30" t="s">
        <v>176</v>
      </c>
      <c r="B92" s="17" t="s">
        <v>177</v>
      </c>
      <c r="C92" s="16"/>
      <c r="D92" s="16"/>
      <c r="E92" s="16"/>
      <c r="F92" s="16">
        <f t="shared" si="2"/>
        <v>0</v>
      </c>
    </row>
    <row r="93" spans="1:6" ht="150">
      <c r="A93" s="30" t="s">
        <v>178</v>
      </c>
      <c r="B93" s="17" t="s">
        <v>179</v>
      </c>
      <c r="C93" s="16"/>
      <c r="D93" s="16"/>
      <c r="E93" s="16"/>
      <c r="F93" s="16">
        <f t="shared" si="2"/>
        <v>0</v>
      </c>
    </row>
    <row r="94" spans="1:6" ht="225">
      <c r="A94" s="30" t="s">
        <v>180</v>
      </c>
      <c r="B94" s="17" t="s">
        <v>181</v>
      </c>
      <c r="C94" s="16"/>
      <c r="D94" s="16"/>
      <c r="E94" s="16"/>
      <c r="F94" s="16">
        <f t="shared" si="2"/>
        <v>0</v>
      </c>
    </row>
    <row r="95" spans="1:6" ht="210">
      <c r="A95" s="30" t="s">
        <v>182</v>
      </c>
      <c r="B95" s="17" t="s">
        <v>183</v>
      </c>
      <c r="C95" s="16"/>
      <c r="D95" s="16"/>
      <c r="E95" s="16"/>
      <c r="F95" s="16">
        <f t="shared" si="2"/>
        <v>0</v>
      </c>
    </row>
    <row r="96" spans="1:6" ht="30">
      <c r="A96" s="30" t="s">
        <v>184</v>
      </c>
      <c r="B96" s="17" t="s">
        <v>185</v>
      </c>
      <c r="C96" s="16"/>
      <c r="D96" s="16"/>
      <c r="E96" s="16"/>
      <c r="F96" s="16">
        <f t="shared" si="2"/>
        <v>0</v>
      </c>
    </row>
    <row r="97" spans="1:6" ht="150">
      <c r="A97" s="30" t="s">
        <v>186</v>
      </c>
      <c r="B97" s="17" t="s">
        <v>187</v>
      </c>
      <c r="C97" s="16"/>
      <c r="D97" s="16"/>
      <c r="E97" s="16"/>
      <c r="F97" s="16">
        <f t="shared" si="2"/>
        <v>0</v>
      </c>
    </row>
    <row r="98" spans="1:6" ht="90">
      <c r="A98" s="32" t="s">
        <v>188</v>
      </c>
      <c r="B98" s="26" t="s">
        <v>189</v>
      </c>
      <c r="C98" s="22">
        <f>SUM(C90:C97)</f>
        <v>0</v>
      </c>
      <c r="D98" s="22">
        <f>SUM(D90:D97)</f>
        <v>0</v>
      </c>
      <c r="E98" s="22">
        <f>SUM(E90:E97)</f>
        <v>0</v>
      </c>
      <c r="F98" s="22">
        <f>SUM(F90:F97)</f>
        <v>0</v>
      </c>
    </row>
    <row r="99" spans="1:6" ht="15.75">
      <c r="A99" s="35" t="s">
        <v>190</v>
      </c>
      <c r="B99" s="26"/>
      <c r="C99" s="27">
        <f>C98+C89+C84</f>
        <v>0</v>
      </c>
      <c r="D99" s="27">
        <f>D98+D89+D84</f>
        <v>0</v>
      </c>
      <c r="E99" s="27">
        <f>E98+E89+E84</f>
        <v>0</v>
      </c>
      <c r="F99" s="27">
        <f>F98+F89+F84</f>
        <v>0</v>
      </c>
    </row>
    <row r="100" spans="1:6" ht="15.75">
      <c r="A100" s="38" t="s">
        <v>191</v>
      </c>
      <c r="B100" s="39" t="s">
        <v>192</v>
      </c>
      <c r="C100" s="27">
        <f>C26+C27+C52+C61+C75+C84+C89+C98</f>
        <v>14241</v>
      </c>
      <c r="D100" s="27">
        <f>D26+D27+D52+D61+D75+D84+D89+D98</f>
        <v>267</v>
      </c>
      <c r="E100" s="27">
        <f>E26+E27+E52+E61+E75+E84+E89+E98</f>
        <v>0</v>
      </c>
      <c r="F100" s="27">
        <f>SUM(C100:E100)</f>
        <v>14508</v>
      </c>
    </row>
    <row r="101" spans="1:6" ht="105">
      <c r="A101" s="30" t="s">
        <v>193</v>
      </c>
      <c r="B101" s="19" t="s">
        <v>194</v>
      </c>
      <c r="C101" s="30"/>
      <c r="D101" s="30"/>
      <c r="E101" s="30"/>
      <c r="F101" s="16">
        <f t="shared" si="2"/>
        <v>0</v>
      </c>
    </row>
    <row r="102" spans="1:6" ht="165">
      <c r="A102" s="30" t="s">
        <v>195</v>
      </c>
      <c r="B102" s="19" t="s">
        <v>196</v>
      </c>
      <c r="C102" s="30"/>
      <c r="D102" s="30"/>
      <c r="E102" s="30"/>
      <c r="F102" s="16">
        <f t="shared" si="2"/>
        <v>0</v>
      </c>
    </row>
    <row r="103" spans="1:6" ht="105">
      <c r="A103" s="30" t="s">
        <v>197</v>
      </c>
      <c r="B103" s="19" t="s">
        <v>198</v>
      </c>
      <c r="C103" s="30"/>
      <c r="D103" s="30"/>
      <c r="E103" s="30"/>
      <c r="F103" s="16">
        <f t="shared" si="2"/>
        <v>0</v>
      </c>
    </row>
    <row r="104" spans="1:6" ht="102">
      <c r="A104" s="40" t="s">
        <v>199</v>
      </c>
      <c r="B104" s="24" t="s">
        <v>200</v>
      </c>
      <c r="C104" s="41">
        <f>SUM(C101:C103)</f>
        <v>0</v>
      </c>
      <c r="D104" s="41">
        <f>SUM(D101:D103)</f>
        <v>0</v>
      </c>
      <c r="E104" s="41">
        <f>SUM(E101:E103)</f>
        <v>0</v>
      </c>
      <c r="F104" s="41">
        <f>SUM(F101:F103)</f>
        <v>0</v>
      </c>
    </row>
    <row r="105" spans="1:6" ht="15.75">
      <c r="A105" s="42" t="s">
        <v>201</v>
      </c>
      <c r="B105" s="19" t="s">
        <v>202</v>
      </c>
      <c r="C105" s="42"/>
      <c r="D105" s="42"/>
      <c r="E105" s="42"/>
      <c r="F105" s="16">
        <f t="shared" si="2"/>
        <v>0</v>
      </c>
    </row>
    <row r="106" spans="1:6" ht="15.75">
      <c r="A106" s="42" t="s">
        <v>203</v>
      </c>
      <c r="B106" s="19" t="s">
        <v>204</v>
      </c>
      <c r="C106" s="42"/>
      <c r="D106" s="42"/>
      <c r="E106" s="42"/>
      <c r="F106" s="16">
        <f t="shared" si="2"/>
        <v>0</v>
      </c>
    </row>
    <row r="107" spans="1:6" ht="105">
      <c r="A107" s="30" t="s">
        <v>205</v>
      </c>
      <c r="B107" s="19" t="s">
        <v>206</v>
      </c>
      <c r="C107" s="30"/>
      <c r="D107" s="30"/>
      <c r="E107" s="30"/>
      <c r="F107" s="16">
        <f t="shared" si="2"/>
        <v>0</v>
      </c>
    </row>
    <row r="108" spans="1:6" ht="105">
      <c r="A108" s="30" t="s">
        <v>207</v>
      </c>
      <c r="B108" s="19" t="s">
        <v>208</v>
      </c>
      <c r="C108" s="30"/>
      <c r="D108" s="30"/>
      <c r="E108" s="30"/>
      <c r="F108" s="16">
        <f t="shared" ref="F108:F122" si="3">SUM(C108:E108)</f>
        <v>0</v>
      </c>
    </row>
    <row r="109" spans="1:6">
      <c r="A109" s="43" t="s">
        <v>209</v>
      </c>
      <c r="B109" s="24" t="s">
        <v>210</v>
      </c>
      <c r="C109" s="44">
        <f>SUM(C105:C108)</f>
        <v>0</v>
      </c>
      <c r="D109" s="44">
        <f>SUM(D105:D108)</f>
        <v>0</v>
      </c>
      <c r="E109" s="44">
        <f>SUM(E105:E108)</f>
        <v>0</v>
      </c>
      <c r="F109" s="44">
        <f>SUM(F105:F108)</f>
        <v>0</v>
      </c>
    </row>
    <row r="110" spans="1:6" ht="15.75">
      <c r="A110" s="42" t="s">
        <v>211</v>
      </c>
      <c r="B110" s="19" t="s">
        <v>212</v>
      </c>
      <c r="C110" s="42"/>
      <c r="D110" s="42"/>
      <c r="E110" s="42"/>
      <c r="F110" s="16">
        <f t="shared" si="3"/>
        <v>0</v>
      </c>
    </row>
    <row r="111" spans="1:6" ht="15.75">
      <c r="A111" s="42" t="s">
        <v>213</v>
      </c>
      <c r="B111" s="19" t="s">
        <v>214</v>
      </c>
      <c r="C111" s="42"/>
      <c r="D111" s="42"/>
      <c r="E111" s="42"/>
      <c r="F111" s="16">
        <f t="shared" si="3"/>
        <v>0</v>
      </c>
    </row>
    <row r="112" spans="1:6" ht="15.75">
      <c r="A112" s="43" t="s">
        <v>215</v>
      </c>
      <c r="B112" s="24" t="s">
        <v>216</v>
      </c>
      <c r="C112" s="45">
        <v>0</v>
      </c>
      <c r="D112" s="42"/>
      <c r="E112" s="42"/>
      <c r="F112" s="16">
        <f t="shared" si="3"/>
        <v>0</v>
      </c>
    </row>
    <row r="113" spans="1:6" ht="15.75">
      <c r="A113" s="42" t="s">
        <v>217</v>
      </c>
      <c r="B113" s="19" t="s">
        <v>218</v>
      </c>
      <c r="C113" s="42"/>
      <c r="D113" s="42"/>
      <c r="E113" s="42"/>
      <c r="F113" s="16">
        <f t="shared" si="3"/>
        <v>0</v>
      </c>
    </row>
    <row r="114" spans="1:6" ht="15.75">
      <c r="A114" s="42" t="s">
        <v>219</v>
      </c>
      <c r="B114" s="19" t="s">
        <v>220</v>
      </c>
      <c r="C114" s="42"/>
      <c r="D114" s="42"/>
      <c r="E114" s="42"/>
      <c r="F114" s="16">
        <f t="shared" si="3"/>
        <v>0</v>
      </c>
    </row>
    <row r="115" spans="1:6" ht="15.75">
      <c r="A115" s="42" t="s">
        <v>221</v>
      </c>
      <c r="B115" s="19" t="s">
        <v>222</v>
      </c>
      <c r="C115" s="42"/>
      <c r="D115" s="42"/>
      <c r="E115" s="42"/>
      <c r="F115" s="16">
        <f t="shared" si="3"/>
        <v>0</v>
      </c>
    </row>
    <row r="116" spans="1:6">
      <c r="A116" s="46" t="s">
        <v>223</v>
      </c>
      <c r="B116" s="28" t="s">
        <v>224</v>
      </c>
      <c r="C116" s="47">
        <f>C115+C114+C113+C112+C111+C110+C109+C104</f>
        <v>0</v>
      </c>
      <c r="D116" s="47">
        <f>D115+D114+D113+D112+D111+D110+D109+D104</f>
        <v>0</v>
      </c>
      <c r="E116" s="47">
        <f>E115+E114+E113+E112+E111+E110+E109+E104</f>
        <v>0</v>
      </c>
      <c r="F116" s="47">
        <f>F115+F114+F113+F112+F111+F110+F109+F104</f>
        <v>0</v>
      </c>
    </row>
    <row r="117" spans="1:6" ht="15.75">
      <c r="A117" s="42" t="s">
        <v>225</v>
      </c>
      <c r="B117" s="19" t="s">
        <v>226</v>
      </c>
      <c r="C117" s="42"/>
      <c r="D117" s="42"/>
      <c r="E117" s="42"/>
      <c r="F117" s="16">
        <f t="shared" si="3"/>
        <v>0</v>
      </c>
    </row>
    <row r="118" spans="1:6" ht="105">
      <c r="A118" s="30" t="s">
        <v>227</v>
      </c>
      <c r="B118" s="19" t="s">
        <v>228</v>
      </c>
      <c r="C118" s="30"/>
      <c r="D118" s="30"/>
      <c r="E118" s="30"/>
      <c r="F118" s="16">
        <f t="shared" si="3"/>
        <v>0</v>
      </c>
    </row>
    <row r="119" spans="1:6" ht="15.75">
      <c r="A119" s="42" t="s">
        <v>229</v>
      </c>
      <c r="B119" s="19" t="s">
        <v>230</v>
      </c>
      <c r="C119" s="42"/>
      <c r="D119" s="42"/>
      <c r="E119" s="42"/>
      <c r="F119" s="16">
        <f t="shared" si="3"/>
        <v>0</v>
      </c>
    </row>
    <row r="120" spans="1:6" ht="15.75">
      <c r="A120" s="42" t="s">
        <v>231</v>
      </c>
      <c r="B120" s="19" t="s">
        <v>232</v>
      </c>
      <c r="C120" s="42"/>
      <c r="D120" s="42"/>
      <c r="E120" s="42"/>
      <c r="F120" s="16">
        <f t="shared" si="3"/>
        <v>0</v>
      </c>
    </row>
    <row r="121" spans="1:6">
      <c r="A121" s="46" t="s">
        <v>233</v>
      </c>
      <c r="B121" s="28" t="s">
        <v>234</v>
      </c>
      <c r="C121" s="44">
        <f>C120+C119+C118+C117</f>
        <v>0</v>
      </c>
      <c r="D121" s="44">
        <f>D120+D119+D118+D117</f>
        <v>0</v>
      </c>
      <c r="E121" s="44">
        <f>E120+E119+E118+E117</f>
        <v>0</v>
      </c>
      <c r="F121" s="44">
        <f>F120+F119+F118+F117</f>
        <v>0</v>
      </c>
    </row>
    <row r="122" spans="1:6" ht="120">
      <c r="A122" s="30" t="s">
        <v>235</v>
      </c>
      <c r="B122" s="19" t="s">
        <v>236</v>
      </c>
      <c r="C122" s="30"/>
      <c r="D122" s="30"/>
      <c r="E122" s="30"/>
      <c r="F122" s="16">
        <f t="shared" si="3"/>
        <v>0</v>
      </c>
    </row>
    <row r="123" spans="1:6" ht="15.75">
      <c r="A123" s="48" t="s">
        <v>237</v>
      </c>
      <c r="B123" s="49" t="s">
        <v>238</v>
      </c>
      <c r="C123" s="47">
        <f>C122+C121+C116</f>
        <v>0</v>
      </c>
      <c r="D123" s="47">
        <f>D122+D121+D116</f>
        <v>0</v>
      </c>
      <c r="E123" s="47">
        <f>E122+E121+E116</f>
        <v>0</v>
      </c>
      <c r="F123" s="47">
        <f>F122+F121+F116</f>
        <v>0</v>
      </c>
    </row>
    <row r="124" spans="1:6" ht="15.75">
      <c r="A124" s="50" t="s">
        <v>239</v>
      </c>
      <c r="B124" s="51"/>
      <c r="C124" s="52">
        <f>C123+C100</f>
        <v>14241</v>
      </c>
      <c r="D124" s="52">
        <f>D123+D100</f>
        <v>267</v>
      </c>
      <c r="E124" s="52">
        <f>E123+E100</f>
        <v>0</v>
      </c>
      <c r="F124" s="52">
        <f>F123+F100</f>
        <v>14508</v>
      </c>
    </row>
  </sheetData>
  <mergeCells count="3">
    <mergeCell ref="A1:F1"/>
    <mergeCell ref="A3:F3"/>
    <mergeCell ref="A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24"/>
  <sheetViews>
    <sheetView tabSelected="1" workbookViewId="0">
      <selection sqref="A1:G1"/>
    </sheetView>
  </sheetViews>
  <sheetFormatPr defaultRowHeight="15"/>
  <cols>
    <col min="1" max="1" width="61.140625" bestFit="1" customWidth="1"/>
    <col min="2" max="2" width="8.85546875" bestFit="1" customWidth="1"/>
    <col min="4" max="4" width="8.28515625" bestFit="1" customWidth="1"/>
    <col min="5" max="5" width="8.7109375" bestFit="1" customWidth="1"/>
    <col min="6" max="6" width="11.28515625" bestFit="1" customWidth="1"/>
  </cols>
  <sheetData>
    <row r="1" spans="1:7">
      <c r="A1" s="1" t="s">
        <v>0</v>
      </c>
      <c r="B1" s="2"/>
      <c r="C1" s="2"/>
      <c r="D1" s="2"/>
      <c r="E1" s="2"/>
      <c r="F1" s="2"/>
      <c r="G1" s="2"/>
    </row>
    <row r="2" spans="1:7">
      <c r="A2" s="3"/>
      <c r="B2" s="3"/>
      <c r="C2" s="3"/>
      <c r="D2" s="3"/>
      <c r="E2" s="4"/>
      <c r="F2" s="3"/>
      <c r="G2" s="3"/>
    </row>
    <row r="3" spans="1:7">
      <c r="A3" s="5" t="s">
        <v>1</v>
      </c>
      <c r="B3" s="6"/>
      <c r="C3" s="6"/>
      <c r="D3" s="6"/>
      <c r="E3" s="6"/>
      <c r="F3" s="7"/>
      <c r="G3" s="3"/>
    </row>
    <row r="4" spans="1:7">
      <c r="A4" s="8" t="s">
        <v>2</v>
      </c>
      <c r="B4" s="6"/>
      <c r="C4" s="6"/>
      <c r="D4" s="6"/>
      <c r="E4" s="6"/>
      <c r="F4" s="7"/>
      <c r="G4" s="3"/>
    </row>
    <row r="5" spans="1:7" ht="18">
      <c r="A5" s="9"/>
      <c r="B5" s="3"/>
      <c r="C5" s="3"/>
      <c r="D5" s="3"/>
      <c r="E5" s="3"/>
      <c r="F5" s="3"/>
      <c r="G5" s="3"/>
    </row>
    <row r="6" spans="1:7">
      <c r="A6" s="3" t="s">
        <v>241</v>
      </c>
      <c r="B6" s="3"/>
      <c r="C6" s="3"/>
      <c r="D6" s="3"/>
      <c r="E6" s="3"/>
      <c r="F6" s="3"/>
      <c r="G6" s="3"/>
    </row>
    <row r="7" spans="1:7" ht="90">
      <c r="A7" s="10" t="s">
        <v>4</v>
      </c>
      <c r="B7" s="11" t="s">
        <v>5</v>
      </c>
      <c r="C7" s="12" t="s">
        <v>6</v>
      </c>
      <c r="D7" s="12" t="s">
        <v>7</v>
      </c>
      <c r="E7" s="12" t="s">
        <v>8</v>
      </c>
      <c r="F7" s="13" t="s">
        <v>9</v>
      </c>
      <c r="G7" s="3"/>
    </row>
    <row r="8" spans="1:7" ht="15.75">
      <c r="A8" s="14" t="s">
        <v>10</v>
      </c>
      <c r="B8" s="15" t="s">
        <v>11</v>
      </c>
      <c r="C8" s="16">
        <v>11445</v>
      </c>
      <c r="D8" s="16"/>
      <c r="E8" s="16"/>
      <c r="F8" s="16">
        <f>SUM(C8:E8)</f>
        <v>11445</v>
      </c>
      <c r="G8" s="3"/>
    </row>
    <row r="9" spans="1:7" ht="15.75">
      <c r="A9" s="14" t="s">
        <v>12</v>
      </c>
      <c r="B9" s="17" t="s">
        <v>13</v>
      </c>
      <c r="C9" s="16"/>
      <c r="D9" s="16"/>
      <c r="E9" s="16"/>
      <c r="F9" s="16">
        <f t="shared" ref="F9:F20" si="0">SUM(C9:E9)</f>
        <v>0</v>
      </c>
      <c r="G9" s="3"/>
    </row>
    <row r="10" spans="1:7" ht="15.75">
      <c r="A10" s="14" t="s">
        <v>14</v>
      </c>
      <c r="B10" s="17" t="s">
        <v>15</v>
      </c>
      <c r="C10" s="16">
        <v>200</v>
      </c>
      <c r="D10" s="16"/>
      <c r="E10" s="16"/>
      <c r="F10" s="16">
        <f t="shared" si="0"/>
        <v>200</v>
      </c>
      <c r="G10" s="3"/>
    </row>
    <row r="11" spans="1:7" ht="135">
      <c r="A11" s="18" t="s">
        <v>16</v>
      </c>
      <c r="B11" s="17" t="s">
        <v>17</v>
      </c>
      <c r="C11" s="16">
        <v>200</v>
      </c>
      <c r="D11" s="16"/>
      <c r="E11" s="16"/>
      <c r="F11" s="16">
        <f t="shared" si="0"/>
        <v>200</v>
      </c>
      <c r="G11" s="3"/>
    </row>
    <row r="12" spans="1:7" ht="30">
      <c r="A12" s="18" t="s">
        <v>18</v>
      </c>
      <c r="B12" s="17" t="s">
        <v>19</v>
      </c>
      <c r="C12" s="16"/>
      <c r="D12" s="16"/>
      <c r="E12" s="16"/>
      <c r="F12" s="16">
        <f t="shared" si="0"/>
        <v>0</v>
      </c>
      <c r="G12" s="3"/>
    </row>
    <row r="13" spans="1:7" ht="45">
      <c r="A13" s="18" t="s">
        <v>20</v>
      </c>
      <c r="B13" s="17" t="s">
        <v>21</v>
      </c>
      <c r="C13" s="16">
        <v>529</v>
      </c>
      <c r="D13" s="16"/>
      <c r="E13" s="16"/>
      <c r="F13" s="16">
        <f t="shared" si="0"/>
        <v>529</v>
      </c>
      <c r="G13" s="3"/>
    </row>
    <row r="14" spans="1:7" ht="60">
      <c r="A14" s="18" t="s">
        <v>22</v>
      </c>
      <c r="B14" s="17" t="s">
        <v>23</v>
      </c>
      <c r="C14" s="16"/>
      <c r="D14" s="16">
        <v>284</v>
      </c>
      <c r="E14" s="16"/>
      <c r="F14" s="16">
        <f t="shared" si="0"/>
        <v>284</v>
      </c>
      <c r="G14" s="3"/>
    </row>
    <row r="15" spans="1:7" ht="60">
      <c r="A15" s="18" t="s">
        <v>24</v>
      </c>
      <c r="B15" s="17" t="s">
        <v>25</v>
      </c>
      <c r="C15" s="16"/>
      <c r="D15" s="16"/>
      <c r="E15" s="16"/>
      <c r="F15" s="16">
        <f t="shared" si="0"/>
        <v>0</v>
      </c>
      <c r="G15" s="3"/>
    </row>
    <row r="16" spans="1:7" ht="60">
      <c r="A16" s="19" t="s">
        <v>26</v>
      </c>
      <c r="B16" s="17" t="s">
        <v>27</v>
      </c>
      <c r="C16" s="16">
        <v>35</v>
      </c>
      <c r="D16" s="16"/>
      <c r="E16" s="16"/>
      <c r="F16" s="16">
        <f t="shared" si="0"/>
        <v>35</v>
      </c>
      <c r="G16" s="3"/>
    </row>
    <row r="17" spans="1:7" ht="45">
      <c r="A17" s="19" t="s">
        <v>28</v>
      </c>
      <c r="B17" s="17" t="s">
        <v>29</v>
      </c>
      <c r="C17" s="16"/>
      <c r="D17" s="16"/>
      <c r="E17" s="16"/>
      <c r="F17" s="16">
        <f t="shared" si="0"/>
        <v>0</v>
      </c>
      <c r="G17" s="3"/>
    </row>
    <row r="18" spans="1:7" ht="60">
      <c r="A18" s="19" t="s">
        <v>30</v>
      </c>
      <c r="B18" s="17" t="s">
        <v>31</v>
      </c>
      <c r="C18" s="16"/>
      <c r="D18" s="16"/>
      <c r="E18" s="16"/>
      <c r="F18" s="16">
        <f t="shared" si="0"/>
        <v>0</v>
      </c>
      <c r="G18" s="3"/>
    </row>
    <row r="19" spans="1:7" ht="60">
      <c r="A19" s="19" t="s">
        <v>32</v>
      </c>
      <c r="B19" s="17" t="s">
        <v>33</v>
      </c>
      <c r="C19" s="16"/>
      <c r="D19" s="16"/>
      <c r="E19" s="16"/>
      <c r="F19" s="16">
        <f t="shared" si="0"/>
        <v>0</v>
      </c>
      <c r="G19" s="3"/>
    </row>
    <row r="20" spans="1:7" ht="105">
      <c r="A20" s="19" t="s">
        <v>34</v>
      </c>
      <c r="B20" s="17" t="s">
        <v>35</v>
      </c>
      <c r="C20" s="16"/>
      <c r="D20" s="16"/>
      <c r="E20" s="16"/>
      <c r="F20" s="16">
        <f t="shared" si="0"/>
        <v>0</v>
      </c>
      <c r="G20" s="3"/>
    </row>
    <row r="21" spans="1:7" ht="89.25">
      <c r="A21" s="20" t="s">
        <v>36</v>
      </c>
      <c r="B21" s="21" t="s">
        <v>37</v>
      </c>
      <c r="C21" s="22">
        <f>SUM(C8:C20)</f>
        <v>12409</v>
      </c>
      <c r="D21" s="22">
        <f>SUM(D8:D20)</f>
        <v>284</v>
      </c>
      <c r="E21" s="22">
        <f>SUM(E8:E20)</f>
        <v>0</v>
      </c>
      <c r="F21" s="22">
        <f>SUM(F8:F20)</f>
        <v>12693</v>
      </c>
      <c r="G21" s="3"/>
    </row>
    <row r="22" spans="1:7" ht="90">
      <c r="A22" s="19" t="s">
        <v>38</v>
      </c>
      <c r="B22" s="17" t="s">
        <v>39</v>
      </c>
      <c r="C22" s="16">
        <v>2899</v>
      </c>
      <c r="D22" s="16"/>
      <c r="E22" s="16"/>
      <c r="F22" s="16">
        <f>SUM(C22:E22)</f>
        <v>2899</v>
      </c>
      <c r="G22" s="3"/>
    </row>
    <row r="23" spans="1:7" ht="210">
      <c r="A23" s="19" t="s">
        <v>40</v>
      </c>
      <c r="B23" s="17" t="s">
        <v>41</v>
      </c>
      <c r="C23" s="16">
        <v>679</v>
      </c>
      <c r="D23" s="16"/>
      <c r="E23" s="16"/>
      <c r="F23" s="16">
        <f>SUM(C23:E23)</f>
        <v>679</v>
      </c>
      <c r="G23" s="3"/>
    </row>
    <row r="24" spans="1:7" ht="15.75">
      <c r="A24" s="23" t="s">
        <v>42</v>
      </c>
      <c r="B24" s="17" t="s">
        <v>43</v>
      </c>
      <c r="C24" s="16">
        <v>600</v>
      </c>
      <c r="D24" s="16"/>
      <c r="E24" s="16"/>
      <c r="F24" s="16">
        <f>SUM(C24:E24)</f>
        <v>600</v>
      </c>
      <c r="G24" s="3"/>
    </row>
    <row r="25" spans="1:7" ht="63.75">
      <c r="A25" s="24" t="s">
        <v>44</v>
      </c>
      <c r="B25" s="21" t="s">
        <v>45</v>
      </c>
      <c r="C25" s="22">
        <f>SUM(C22:C24)</f>
        <v>4178</v>
      </c>
      <c r="D25" s="22">
        <f>SUM(D22:D24)</f>
        <v>0</v>
      </c>
      <c r="E25" s="22">
        <f>SUM(E22:E24)</f>
        <v>0</v>
      </c>
      <c r="F25" s="22">
        <f>SUM(F22:F24)</f>
        <v>4178</v>
      </c>
      <c r="G25" s="3"/>
    </row>
    <row r="26" spans="1:7" ht="60">
      <c r="A26" s="25" t="s">
        <v>46</v>
      </c>
      <c r="B26" s="26" t="s">
        <v>47</v>
      </c>
      <c r="C26" s="27">
        <f>C25+C21</f>
        <v>16587</v>
      </c>
      <c r="D26" s="27">
        <f>D25+D21</f>
        <v>284</v>
      </c>
      <c r="E26" s="27">
        <f>E25+E21</f>
        <v>0</v>
      </c>
      <c r="F26" s="27">
        <f>SUM(C26:E26)</f>
        <v>16871</v>
      </c>
      <c r="G26" s="3"/>
    </row>
    <row r="27" spans="1:7" ht="165">
      <c r="A27" s="28" t="s">
        <v>48</v>
      </c>
      <c r="B27" s="26" t="s">
        <v>49</v>
      </c>
      <c r="C27" s="27">
        <v>3894</v>
      </c>
      <c r="D27" s="27">
        <v>64</v>
      </c>
      <c r="E27" s="27">
        <v>0</v>
      </c>
      <c r="F27" s="27">
        <f>SUM(C27:E27)</f>
        <v>3958</v>
      </c>
      <c r="G27" s="3"/>
    </row>
    <row r="28" spans="1:7" ht="75">
      <c r="A28" s="19" t="s">
        <v>50</v>
      </c>
      <c r="B28" s="17" t="s">
        <v>51</v>
      </c>
      <c r="C28" s="16">
        <v>864</v>
      </c>
      <c r="D28" s="16"/>
      <c r="E28" s="16"/>
      <c r="F28" s="16">
        <f>SUM(C28:E28)</f>
        <v>864</v>
      </c>
      <c r="G28" s="3"/>
    </row>
    <row r="29" spans="1:7" ht="75">
      <c r="A29" s="19" t="s">
        <v>52</v>
      </c>
      <c r="B29" s="17" t="s">
        <v>53</v>
      </c>
      <c r="C29" s="16">
        <v>1971</v>
      </c>
      <c r="D29" s="16"/>
      <c r="E29" s="16"/>
      <c r="F29" s="16">
        <f>SUM(C29:E29)</f>
        <v>1971</v>
      </c>
      <c r="G29" s="3"/>
    </row>
    <row r="30" spans="1:7" ht="30">
      <c r="A30" s="19" t="s">
        <v>54</v>
      </c>
      <c r="B30" s="17" t="s">
        <v>55</v>
      </c>
      <c r="C30" s="16"/>
      <c r="D30" s="16"/>
      <c r="E30" s="16"/>
      <c r="F30" s="16">
        <f>SUM(C30:E30)</f>
        <v>0</v>
      </c>
      <c r="G30" s="3"/>
    </row>
    <row r="31" spans="1:7" ht="38.25">
      <c r="A31" s="24" t="s">
        <v>56</v>
      </c>
      <c r="B31" s="21" t="s">
        <v>57</v>
      </c>
      <c r="C31" s="22">
        <f>SUM(C28:C30)</f>
        <v>2835</v>
      </c>
      <c r="D31" s="22">
        <f>SUM(D28:D30)</f>
        <v>0</v>
      </c>
      <c r="E31" s="22">
        <f>SUM(E28:E30)</f>
        <v>0</v>
      </c>
      <c r="F31" s="22">
        <f>SUM(F28:F30)</f>
        <v>2835</v>
      </c>
      <c r="G31" s="3"/>
    </row>
    <row r="32" spans="1:7" ht="90">
      <c r="A32" s="19" t="s">
        <v>58</v>
      </c>
      <c r="B32" s="17" t="s">
        <v>59</v>
      </c>
      <c r="C32" s="16">
        <v>80</v>
      </c>
      <c r="D32" s="16"/>
      <c r="E32" s="16"/>
      <c r="F32" s="16">
        <f>SUM(C32:E32)</f>
        <v>80</v>
      </c>
      <c r="G32" s="3"/>
    </row>
    <row r="33" spans="1:7" ht="75">
      <c r="A33" s="19" t="s">
        <v>60</v>
      </c>
      <c r="B33" s="17" t="s">
        <v>61</v>
      </c>
      <c r="C33" s="16">
        <v>477</v>
      </c>
      <c r="D33" s="16"/>
      <c r="E33" s="16"/>
      <c r="F33" s="16">
        <f>SUM(C33:E33)</f>
        <v>477</v>
      </c>
      <c r="G33" s="3"/>
    </row>
    <row r="34" spans="1:7" ht="63.75">
      <c r="A34" s="24" t="s">
        <v>62</v>
      </c>
      <c r="B34" s="21" t="s">
        <v>63</v>
      </c>
      <c r="C34" s="22">
        <f>SUM(C32:C33)</f>
        <v>557</v>
      </c>
      <c r="D34" s="22">
        <f>SUM(D32:D33)</f>
        <v>0</v>
      </c>
      <c r="E34" s="22">
        <f>SUM(E32:E33)</f>
        <v>0</v>
      </c>
      <c r="F34" s="22">
        <f>SUM(F32:F33)</f>
        <v>557</v>
      </c>
      <c r="G34" s="3"/>
    </row>
    <row r="35" spans="1:7" ht="30">
      <c r="A35" s="19" t="s">
        <v>64</v>
      </c>
      <c r="B35" s="17" t="s">
        <v>65</v>
      </c>
      <c r="C35" s="16">
        <v>3620</v>
      </c>
      <c r="D35" s="16"/>
      <c r="E35" s="16"/>
      <c r="F35" s="16">
        <f>SUM(C35:E35)</f>
        <v>3620</v>
      </c>
      <c r="G35" s="3"/>
    </row>
    <row r="36" spans="1:7" ht="45">
      <c r="A36" s="19" t="s">
        <v>66</v>
      </c>
      <c r="B36" s="17" t="s">
        <v>67</v>
      </c>
      <c r="C36" s="16">
        <v>5325</v>
      </c>
      <c r="D36" s="16"/>
      <c r="E36" s="16"/>
      <c r="F36" s="16">
        <f t="shared" ref="F36:F41" si="1">SUM(C36:E36)</f>
        <v>5325</v>
      </c>
      <c r="G36" s="3"/>
    </row>
    <row r="37" spans="1:7" ht="45">
      <c r="A37" s="19" t="s">
        <v>68</v>
      </c>
      <c r="B37" s="17" t="s">
        <v>69</v>
      </c>
      <c r="C37" s="16">
        <v>716</v>
      </c>
      <c r="D37" s="16"/>
      <c r="E37" s="16"/>
      <c r="F37" s="16">
        <f t="shared" si="1"/>
        <v>716</v>
      </c>
      <c r="G37" s="3"/>
    </row>
    <row r="38" spans="1:7" ht="90">
      <c r="A38" s="19" t="s">
        <v>70</v>
      </c>
      <c r="B38" s="17" t="s">
        <v>71</v>
      </c>
      <c r="C38" s="16">
        <v>230</v>
      </c>
      <c r="D38" s="16"/>
      <c r="E38" s="16"/>
      <c r="F38" s="16">
        <f t="shared" si="1"/>
        <v>230</v>
      </c>
      <c r="G38" s="3"/>
    </row>
    <row r="39" spans="1:7" ht="60">
      <c r="A39" s="29" t="s">
        <v>72</v>
      </c>
      <c r="B39" s="17" t="s">
        <v>73</v>
      </c>
      <c r="C39" s="16">
        <v>183</v>
      </c>
      <c r="D39" s="16"/>
      <c r="E39" s="16"/>
      <c r="F39" s="16">
        <f t="shared" si="1"/>
        <v>183</v>
      </c>
      <c r="G39" s="3"/>
    </row>
    <row r="40" spans="1:7" ht="15.75">
      <c r="A40" s="23" t="s">
        <v>74</v>
      </c>
      <c r="B40" s="17" t="s">
        <v>75</v>
      </c>
      <c r="C40" s="16">
        <v>2660</v>
      </c>
      <c r="D40" s="16"/>
      <c r="E40" s="16"/>
      <c r="F40" s="16">
        <f t="shared" si="1"/>
        <v>2660</v>
      </c>
      <c r="G40" s="3"/>
    </row>
    <row r="41" spans="1:7" ht="45">
      <c r="A41" s="19" t="s">
        <v>76</v>
      </c>
      <c r="B41" s="17" t="s">
        <v>77</v>
      </c>
      <c r="C41" s="16">
        <v>2757</v>
      </c>
      <c r="D41" s="16"/>
      <c r="E41" s="16"/>
      <c r="F41" s="16">
        <f t="shared" si="1"/>
        <v>2757</v>
      </c>
      <c r="G41" s="3"/>
    </row>
    <row r="42" spans="1:7" ht="51">
      <c r="A42" s="24" t="s">
        <v>78</v>
      </c>
      <c r="B42" s="21" t="s">
        <v>79</v>
      </c>
      <c r="C42" s="22">
        <f>SUM(C35:C41)</f>
        <v>15491</v>
      </c>
      <c r="D42" s="22">
        <f>SUM(D35:D41)</f>
        <v>0</v>
      </c>
      <c r="E42" s="22">
        <f>SUM(E35:E41)</f>
        <v>0</v>
      </c>
      <c r="F42" s="22">
        <f>SUM(F35:F41)</f>
        <v>15491</v>
      </c>
      <c r="G42" s="3"/>
    </row>
    <row r="43" spans="1:7" ht="45">
      <c r="A43" s="19" t="s">
        <v>80</v>
      </c>
      <c r="B43" s="17" t="s">
        <v>81</v>
      </c>
      <c r="C43" s="16">
        <v>40</v>
      </c>
      <c r="D43" s="16"/>
      <c r="E43" s="16"/>
      <c r="F43" s="16">
        <f>SUM(C43:E43)</f>
        <v>40</v>
      </c>
      <c r="G43" s="3"/>
    </row>
    <row r="44" spans="1:7" ht="75">
      <c r="A44" s="19" t="s">
        <v>82</v>
      </c>
      <c r="B44" s="17" t="s">
        <v>83</v>
      </c>
      <c r="C44" s="16"/>
      <c r="D44" s="16"/>
      <c r="E44" s="16"/>
      <c r="F44" s="16">
        <f t="shared" ref="F44:F107" si="2">SUM(C44:E44)</f>
        <v>0</v>
      </c>
      <c r="G44" s="3"/>
    </row>
    <row r="45" spans="1:7" ht="89.25">
      <c r="A45" s="24" t="s">
        <v>84</v>
      </c>
      <c r="B45" s="21" t="s">
        <v>85</v>
      </c>
      <c r="C45" s="22">
        <f>SUM(C43:C44)</f>
        <v>40</v>
      </c>
      <c r="D45" s="22">
        <f>SUM(D43:D44)</f>
        <v>0</v>
      </c>
      <c r="E45" s="22">
        <f>SUM(E43:E44)</f>
        <v>0</v>
      </c>
      <c r="F45" s="22">
        <f>SUM(F43:F44)</f>
        <v>40</v>
      </c>
      <c r="G45" s="3"/>
    </row>
    <row r="46" spans="1:7" ht="150">
      <c r="A46" s="19" t="s">
        <v>86</v>
      </c>
      <c r="B46" s="17" t="s">
        <v>87</v>
      </c>
      <c r="C46" s="16">
        <v>4963</v>
      </c>
      <c r="D46" s="16"/>
      <c r="E46" s="16"/>
      <c r="F46" s="16">
        <f t="shared" si="2"/>
        <v>4963</v>
      </c>
      <c r="G46" s="3"/>
    </row>
    <row r="47" spans="1:7" ht="90">
      <c r="A47" s="19" t="s">
        <v>88</v>
      </c>
      <c r="B47" s="17" t="s">
        <v>89</v>
      </c>
      <c r="C47" s="16"/>
      <c r="D47" s="16"/>
      <c r="E47" s="16"/>
      <c r="F47" s="16">
        <f t="shared" si="2"/>
        <v>0</v>
      </c>
      <c r="G47" s="3"/>
    </row>
    <row r="48" spans="1:7" ht="30">
      <c r="A48" s="19" t="s">
        <v>90</v>
      </c>
      <c r="B48" s="17" t="s">
        <v>91</v>
      </c>
      <c r="C48" s="16"/>
      <c r="D48" s="16"/>
      <c r="E48" s="16"/>
      <c r="F48" s="16">
        <f t="shared" si="2"/>
        <v>0</v>
      </c>
      <c r="G48" s="3"/>
    </row>
    <row r="49" spans="1:7" ht="90">
      <c r="A49" s="19" t="s">
        <v>92</v>
      </c>
      <c r="B49" s="17" t="s">
        <v>93</v>
      </c>
      <c r="C49" s="16"/>
      <c r="D49" s="16"/>
      <c r="E49" s="16"/>
      <c r="F49" s="16">
        <f t="shared" si="2"/>
        <v>0</v>
      </c>
      <c r="G49" s="3"/>
    </row>
    <row r="50" spans="1:7" ht="60">
      <c r="A50" s="19" t="s">
        <v>94</v>
      </c>
      <c r="B50" s="17" t="s">
        <v>95</v>
      </c>
      <c r="C50" s="16">
        <v>540</v>
      </c>
      <c r="D50" s="16"/>
      <c r="E50" s="16"/>
      <c r="F50" s="16">
        <f t="shared" si="2"/>
        <v>540</v>
      </c>
      <c r="G50" s="3"/>
    </row>
    <row r="51" spans="1:7" ht="102">
      <c r="A51" s="24" t="s">
        <v>96</v>
      </c>
      <c r="B51" s="21" t="s">
        <v>97</v>
      </c>
      <c r="C51" s="22">
        <f>SUM(C46:C50)</f>
        <v>5503</v>
      </c>
      <c r="D51" s="22">
        <f>SUM(D46:D50)</f>
        <v>0</v>
      </c>
      <c r="E51" s="22">
        <f>SUM(E46:E50)</f>
        <v>0</v>
      </c>
      <c r="F51" s="22">
        <f>SUM(F46:F50)</f>
        <v>5503</v>
      </c>
      <c r="G51" s="3"/>
    </row>
    <row r="52" spans="1:7" ht="45">
      <c r="A52" s="28" t="s">
        <v>98</v>
      </c>
      <c r="B52" s="26" t="s">
        <v>99</v>
      </c>
      <c r="C52" s="27">
        <f>C51+C45+C42+C34+C31</f>
        <v>24426</v>
      </c>
      <c r="D52" s="27">
        <f>D51+D45+D42+D34+D31</f>
        <v>0</v>
      </c>
      <c r="E52" s="27">
        <f>E51+E45+E42+E34+E31</f>
        <v>0</v>
      </c>
      <c r="F52" s="27">
        <f>F51+F45+F42+F34+F31</f>
        <v>24426</v>
      </c>
      <c r="G52" s="3"/>
    </row>
    <row r="53" spans="1:7" ht="75">
      <c r="A53" s="30" t="s">
        <v>100</v>
      </c>
      <c r="B53" s="17" t="s">
        <v>101</v>
      </c>
      <c r="C53" s="16"/>
      <c r="D53" s="16"/>
      <c r="E53" s="16"/>
      <c r="F53" s="16">
        <f t="shared" si="2"/>
        <v>0</v>
      </c>
      <c r="G53" s="3"/>
    </row>
    <row r="54" spans="1:7" ht="45">
      <c r="A54" s="30" t="s">
        <v>102</v>
      </c>
      <c r="B54" s="17" t="s">
        <v>103</v>
      </c>
      <c r="C54" s="16">
        <v>0</v>
      </c>
      <c r="D54" s="16"/>
      <c r="E54" s="16"/>
      <c r="F54" s="16">
        <f t="shared" si="2"/>
        <v>0</v>
      </c>
      <c r="G54" s="3"/>
    </row>
    <row r="55" spans="1:7" ht="75">
      <c r="A55" s="31" t="s">
        <v>104</v>
      </c>
      <c r="B55" s="17" t="s">
        <v>105</v>
      </c>
      <c r="C55" s="16"/>
      <c r="D55" s="16"/>
      <c r="E55" s="16"/>
      <c r="F55" s="16">
        <f t="shared" si="2"/>
        <v>0</v>
      </c>
      <c r="G55" s="3"/>
    </row>
    <row r="56" spans="1:7" ht="135">
      <c r="A56" s="31" t="s">
        <v>106</v>
      </c>
      <c r="B56" s="17" t="s">
        <v>107</v>
      </c>
      <c r="C56" s="16">
        <v>0</v>
      </c>
      <c r="D56" s="16"/>
      <c r="E56" s="16"/>
      <c r="F56" s="16">
        <f t="shared" si="2"/>
        <v>0</v>
      </c>
      <c r="G56" s="3"/>
    </row>
    <row r="57" spans="1:7" ht="150">
      <c r="A57" s="31" t="s">
        <v>108</v>
      </c>
      <c r="B57" s="17" t="s">
        <v>109</v>
      </c>
      <c r="C57" s="16">
        <v>2200</v>
      </c>
      <c r="D57" s="16"/>
      <c r="E57" s="16"/>
      <c r="F57" s="16">
        <f t="shared" si="2"/>
        <v>2200</v>
      </c>
      <c r="G57" s="3"/>
    </row>
    <row r="58" spans="1:7" ht="90">
      <c r="A58" s="30" t="s">
        <v>110</v>
      </c>
      <c r="B58" s="17" t="s">
        <v>111</v>
      </c>
      <c r="C58" s="16">
        <v>730</v>
      </c>
      <c r="D58" s="16"/>
      <c r="E58" s="16"/>
      <c r="F58" s="16">
        <f t="shared" si="2"/>
        <v>730</v>
      </c>
      <c r="G58" s="3"/>
    </row>
    <row r="59" spans="1:7" ht="105">
      <c r="A59" s="30" t="s">
        <v>112</v>
      </c>
      <c r="B59" s="17" t="s">
        <v>113</v>
      </c>
      <c r="C59" s="16">
        <v>300</v>
      </c>
      <c r="D59" s="16"/>
      <c r="E59" s="16"/>
      <c r="F59" s="16">
        <f t="shared" si="2"/>
        <v>300</v>
      </c>
      <c r="G59" s="3"/>
    </row>
    <row r="60" spans="1:7" ht="90">
      <c r="A60" s="30" t="s">
        <v>114</v>
      </c>
      <c r="B60" s="17" t="s">
        <v>115</v>
      </c>
      <c r="C60" s="16">
        <v>1170</v>
      </c>
      <c r="D60" s="16"/>
      <c r="E60" s="16"/>
      <c r="F60" s="16">
        <f t="shared" si="2"/>
        <v>1170</v>
      </c>
      <c r="G60" s="3"/>
    </row>
    <row r="61" spans="1:7" ht="90">
      <c r="A61" s="32" t="s">
        <v>116</v>
      </c>
      <c r="B61" s="26" t="s">
        <v>117</v>
      </c>
      <c r="C61" s="22">
        <f>SUM(C53:C60)</f>
        <v>4400</v>
      </c>
      <c r="D61" s="22">
        <f>SUM(D53:D60)</f>
        <v>0</v>
      </c>
      <c r="E61" s="22">
        <f>SUM(E53:E60)</f>
        <v>0</v>
      </c>
      <c r="F61" s="22">
        <f>SUM(F53:F60)</f>
        <v>4400</v>
      </c>
      <c r="G61" s="3"/>
    </row>
    <row r="62" spans="1:7" ht="60">
      <c r="A62" s="33" t="s">
        <v>118</v>
      </c>
      <c r="B62" s="17" t="s">
        <v>119</v>
      </c>
      <c r="C62" s="16"/>
      <c r="D62" s="16"/>
      <c r="E62" s="16"/>
      <c r="F62" s="16">
        <f t="shared" si="2"/>
        <v>0</v>
      </c>
      <c r="G62" s="3"/>
    </row>
    <row r="63" spans="1:7" ht="60">
      <c r="A63" s="33" t="s">
        <v>120</v>
      </c>
      <c r="B63" s="17" t="s">
        <v>121</v>
      </c>
      <c r="C63" s="16">
        <v>1236</v>
      </c>
      <c r="D63" s="16"/>
      <c r="E63" s="16"/>
      <c r="F63" s="16">
        <f t="shared" si="2"/>
        <v>1236</v>
      </c>
      <c r="G63" s="3"/>
    </row>
    <row r="64" spans="1:7" ht="210">
      <c r="A64" s="33" t="s">
        <v>122</v>
      </c>
      <c r="B64" s="17" t="s">
        <v>123</v>
      </c>
      <c r="C64" s="16"/>
      <c r="D64" s="16"/>
      <c r="E64" s="16"/>
      <c r="F64" s="16">
        <f t="shared" si="2"/>
        <v>0</v>
      </c>
      <c r="G64" s="3"/>
    </row>
    <row r="65" spans="1:7" ht="195">
      <c r="A65" s="33" t="s">
        <v>124</v>
      </c>
      <c r="B65" s="17" t="s">
        <v>125</v>
      </c>
      <c r="C65" s="16"/>
      <c r="D65" s="16"/>
      <c r="E65" s="16"/>
      <c r="F65" s="16">
        <f t="shared" si="2"/>
        <v>0</v>
      </c>
      <c r="G65" s="3"/>
    </row>
    <row r="66" spans="1:7" ht="210">
      <c r="A66" s="33" t="s">
        <v>126</v>
      </c>
      <c r="B66" s="17" t="s">
        <v>127</v>
      </c>
      <c r="C66" s="16"/>
      <c r="D66" s="16"/>
      <c r="E66" s="16"/>
      <c r="F66" s="16">
        <f t="shared" si="2"/>
        <v>0</v>
      </c>
      <c r="G66" s="3"/>
    </row>
    <row r="67" spans="1:7" ht="135">
      <c r="A67" s="33" t="s">
        <v>128</v>
      </c>
      <c r="B67" s="17" t="s">
        <v>129</v>
      </c>
      <c r="C67" s="16">
        <v>12485</v>
      </c>
      <c r="D67" s="16"/>
      <c r="E67" s="16"/>
      <c r="F67" s="16">
        <f t="shared" si="2"/>
        <v>12485</v>
      </c>
      <c r="G67" s="3"/>
    </row>
    <row r="68" spans="1:7" ht="210">
      <c r="A68" s="33" t="s">
        <v>130</v>
      </c>
      <c r="B68" s="17" t="s">
        <v>131</v>
      </c>
      <c r="C68" s="16"/>
      <c r="D68" s="16"/>
      <c r="E68" s="16"/>
      <c r="F68" s="16">
        <f t="shared" si="2"/>
        <v>0</v>
      </c>
      <c r="G68" s="3"/>
    </row>
    <row r="69" spans="1:7" ht="195">
      <c r="A69" s="33" t="s">
        <v>132</v>
      </c>
      <c r="B69" s="17" t="s">
        <v>133</v>
      </c>
      <c r="C69" s="16"/>
      <c r="D69" s="16"/>
      <c r="E69" s="16"/>
      <c r="F69" s="16">
        <f t="shared" si="2"/>
        <v>0</v>
      </c>
      <c r="G69" s="3"/>
    </row>
    <row r="70" spans="1:7" ht="75">
      <c r="A70" s="33" t="s">
        <v>134</v>
      </c>
      <c r="B70" s="17" t="s">
        <v>135</v>
      </c>
      <c r="C70" s="16"/>
      <c r="D70" s="16"/>
      <c r="E70" s="16"/>
      <c r="F70" s="16">
        <f t="shared" si="2"/>
        <v>0</v>
      </c>
      <c r="G70" s="3"/>
    </row>
    <row r="71" spans="1:7" ht="15.75">
      <c r="A71" s="34" t="s">
        <v>136</v>
      </c>
      <c r="B71" s="17" t="s">
        <v>137</v>
      </c>
      <c r="C71" s="16"/>
      <c r="D71" s="16"/>
      <c r="E71" s="16"/>
      <c r="F71" s="16">
        <f t="shared" si="2"/>
        <v>0</v>
      </c>
      <c r="G71" s="3"/>
    </row>
    <row r="72" spans="1:7" ht="135">
      <c r="A72" s="33" t="s">
        <v>138</v>
      </c>
      <c r="B72" s="17" t="s">
        <v>139</v>
      </c>
      <c r="C72" s="16">
        <v>576</v>
      </c>
      <c r="D72" s="16">
        <v>0</v>
      </c>
      <c r="E72" s="16"/>
      <c r="F72" s="16">
        <f t="shared" si="2"/>
        <v>576</v>
      </c>
      <c r="G72" s="3"/>
    </row>
    <row r="73" spans="1:7" ht="15.75">
      <c r="A73" s="34" t="s">
        <v>140</v>
      </c>
      <c r="B73" s="17" t="s">
        <v>141</v>
      </c>
      <c r="C73" s="16">
        <v>4349</v>
      </c>
      <c r="D73" s="16"/>
      <c r="E73" s="16"/>
      <c r="F73" s="16">
        <f t="shared" si="2"/>
        <v>4349</v>
      </c>
      <c r="G73" s="3"/>
    </row>
    <row r="74" spans="1:7" ht="15.75">
      <c r="A74" s="34" t="s">
        <v>142</v>
      </c>
      <c r="B74" s="17" t="s">
        <v>141</v>
      </c>
      <c r="C74" s="16"/>
      <c r="D74" s="16"/>
      <c r="E74" s="16"/>
      <c r="F74" s="16">
        <f t="shared" si="2"/>
        <v>0</v>
      </c>
      <c r="G74" s="3"/>
    </row>
    <row r="75" spans="1:7" ht="90">
      <c r="A75" s="32" t="s">
        <v>143</v>
      </c>
      <c r="B75" s="26" t="s">
        <v>144</v>
      </c>
      <c r="C75" s="22">
        <f>SUM(C62:C74)</f>
        <v>18646</v>
      </c>
      <c r="D75" s="22">
        <f>SUM(D62:D74)</f>
        <v>0</v>
      </c>
      <c r="E75" s="22">
        <f>SUM(E62:E74)</f>
        <v>0</v>
      </c>
      <c r="F75" s="22">
        <f>SUM(F62:F74)</f>
        <v>18646</v>
      </c>
      <c r="G75" s="3"/>
    </row>
    <row r="76" spans="1:7" ht="15.75">
      <c r="A76" s="35" t="s">
        <v>145</v>
      </c>
      <c r="B76" s="26"/>
      <c r="C76" s="22">
        <f>C75+C61+C52+C27+C26</f>
        <v>67953</v>
      </c>
      <c r="D76" s="22">
        <f>D75+D61+D52+D27+D26</f>
        <v>348</v>
      </c>
      <c r="E76" s="22">
        <f>E75+E61+E52+E27+E26</f>
        <v>0</v>
      </c>
      <c r="F76" s="22">
        <f t="shared" si="2"/>
        <v>68301</v>
      </c>
      <c r="G76" s="3"/>
    </row>
    <row r="77" spans="1:7" ht="15.75">
      <c r="A77" s="36" t="s">
        <v>146</v>
      </c>
      <c r="B77" s="17" t="s">
        <v>147</v>
      </c>
      <c r="C77" s="16">
        <v>0</v>
      </c>
      <c r="D77" s="16"/>
      <c r="E77" s="16"/>
      <c r="F77" s="16">
        <f t="shared" si="2"/>
        <v>0</v>
      </c>
      <c r="G77" s="3"/>
    </row>
    <row r="78" spans="1:7" ht="15.75">
      <c r="A78" s="36" t="s">
        <v>148</v>
      </c>
      <c r="B78" s="17" t="s">
        <v>149</v>
      </c>
      <c r="C78" s="16">
        <v>16610</v>
      </c>
      <c r="D78" s="16"/>
      <c r="E78" s="16"/>
      <c r="F78" s="16">
        <f t="shared" si="2"/>
        <v>16610</v>
      </c>
      <c r="G78" s="3"/>
    </row>
    <row r="79" spans="1:7" ht="15.75">
      <c r="A79" s="36" t="s">
        <v>150</v>
      </c>
      <c r="B79" s="17" t="s">
        <v>151</v>
      </c>
      <c r="C79" s="16">
        <v>0</v>
      </c>
      <c r="D79" s="16"/>
      <c r="E79" s="16"/>
      <c r="F79" s="16">
        <f t="shared" si="2"/>
        <v>0</v>
      </c>
      <c r="G79" s="3"/>
    </row>
    <row r="80" spans="1:7" ht="15.75">
      <c r="A80" s="36" t="s">
        <v>152</v>
      </c>
      <c r="B80" s="17" t="s">
        <v>153</v>
      </c>
      <c r="C80" s="16">
        <v>39</v>
      </c>
      <c r="D80" s="16"/>
      <c r="E80" s="16"/>
      <c r="F80" s="16">
        <f t="shared" si="2"/>
        <v>39</v>
      </c>
      <c r="G80" s="3"/>
    </row>
    <row r="81" spans="1:7" ht="15.75">
      <c r="A81" s="23" t="s">
        <v>154</v>
      </c>
      <c r="B81" s="17" t="s">
        <v>155</v>
      </c>
      <c r="C81" s="16"/>
      <c r="D81" s="16"/>
      <c r="E81" s="16"/>
      <c r="F81" s="16">
        <f t="shared" si="2"/>
        <v>0</v>
      </c>
      <c r="G81" s="3"/>
    </row>
    <row r="82" spans="1:7" ht="15.75">
      <c r="A82" s="23" t="s">
        <v>156</v>
      </c>
      <c r="B82" s="17" t="s">
        <v>157</v>
      </c>
      <c r="C82" s="16"/>
      <c r="D82" s="16"/>
      <c r="E82" s="16"/>
      <c r="F82" s="16">
        <f t="shared" si="2"/>
        <v>0</v>
      </c>
      <c r="G82" s="3"/>
    </row>
    <row r="83" spans="1:7" ht="15.75">
      <c r="A83" s="23" t="s">
        <v>158</v>
      </c>
      <c r="B83" s="17" t="s">
        <v>159</v>
      </c>
      <c r="C83" s="16">
        <v>4225</v>
      </c>
      <c r="D83" s="16"/>
      <c r="E83" s="16"/>
      <c r="F83" s="16">
        <f t="shared" si="2"/>
        <v>4225</v>
      </c>
      <c r="G83" s="3"/>
    </row>
    <row r="84" spans="1:7">
      <c r="A84" s="37" t="s">
        <v>160</v>
      </c>
      <c r="B84" s="26" t="s">
        <v>161</v>
      </c>
      <c r="C84" s="22">
        <f>SUM(C77:C83)</f>
        <v>20874</v>
      </c>
      <c r="D84" s="22">
        <f>SUM(D77:D83)</f>
        <v>0</v>
      </c>
      <c r="E84" s="22">
        <f>SUM(E77:E83)</f>
        <v>0</v>
      </c>
      <c r="F84" s="22">
        <f>SUM(F77:F83)</f>
        <v>20874</v>
      </c>
      <c r="G84" s="3"/>
    </row>
    <row r="85" spans="1:7" ht="60">
      <c r="A85" s="30" t="s">
        <v>162</v>
      </c>
      <c r="B85" s="17" t="s">
        <v>163</v>
      </c>
      <c r="C85" s="16">
        <v>20333</v>
      </c>
      <c r="D85" s="16"/>
      <c r="E85" s="16"/>
      <c r="F85" s="16">
        <f t="shared" si="2"/>
        <v>20333</v>
      </c>
      <c r="G85" s="3"/>
    </row>
    <row r="86" spans="1:7" ht="90">
      <c r="A86" s="30" t="s">
        <v>164</v>
      </c>
      <c r="B86" s="17" t="s">
        <v>165</v>
      </c>
      <c r="C86" s="16"/>
      <c r="D86" s="16"/>
      <c r="E86" s="16"/>
      <c r="F86" s="16">
        <f t="shared" si="2"/>
        <v>0</v>
      </c>
      <c r="G86" s="3"/>
    </row>
    <row r="87" spans="1:7" ht="90">
      <c r="A87" s="30" t="s">
        <v>166</v>
      </c>
      <c r="B87" s="17" t="s">
        <v>167</v>
      </c>
      <c r="C87" s="16"/>
      <c r="D87" s="16"/>
      <c r="E87" s="16"/>
      <c r="F87" s="16">
        <f t="shared" si="2"/>
        <v>0</v>
      </c>
      <c r="G87" s="3"/>
    </row>
    <row r="88" spans="1:7" ht="150">
      <c r="A88" s="30" t="s">
        <v>168</v>
      </c>
      <c r="B88" s="17" t="s">
        <v>169</v>
      </c>
      <c r="C88" s="16">
        <v>5490</v>
      </c>
      <c r="D88" s="16"/>
      <c r="E88" s="16"/>
      <c r="F88" s="16">
        <f t="shared" si="2"/>
        <v>5490</v>
      </c>
      <c r="G88" s="3"/>
    </row>
    <row r="89" spans="1:7" ht="30">
      <c r="A89" s="32" t="s">
        <v>170</v>
      </c>
      <c r="B89" s="26" t="s">
        <v>171</v>
      </c>
      <c r="C89" s="22">
        <f>SUM(C85:C88)</f>
        <v>25823</v>
      </c>
      <c r="D89" s="22">
        <f>SUM(D85:D88)</f>
        <v>0</v>
      </c>
      <c r="E89" s="22">
        <f>SUM(E85:E88)</f>
        <v>0</v>
      </c>
      <c r="F89" s="22">
        <f>SUM(F85:F88)</f>
        <v>25823</v>
      </c>
      <c r="G89" s="3"/>
    </row>
    <row r="90" spans="1:7" ht="225">
      <c r="A90" s="30" t="s">
        <v>172</v>
      </c>
      <c r="B90" s="17" t="s">
        <v>173</v>
      </c>
      <c r="C90" s="16"/>
      <c r="D90" s="16"/>
      <c r="E90" s="16"/>
      <c r="F90" s="16">
        <f t="shared" si="2"/>
        <v>0</v>
      </c>
      <c r="G90" s="3"/>
    </row>
    <row r="91" spans="1:7" ht="210">
      <c r="A91" s="30" t="s">
        <v>174</v>
      </c>
      <c r="B91" s="17" t="s">
        <v>175</v>
      </c>
      <c r="C91" s="16"/>
      <c r="D91" s="16"/>
      <c r="E91" s="16"/>
      <c r="F91" s="16">
        <f t="shared" si="2"/>
        <v>0</v>
      </c>
      <c r="G91" s="3"/>
    </row>
    <row r="92" spans="1:7" ht="225">
      <c r="A92" s="30" t="s">
        <v>176</v>
      </c>
      <c r="B92" s="17" t="s">
        <v>177</v>
      </c>
      <c r="C92" s="16"/>
      <c r="D92" s="16"/>
      <c r="E92" s="16"/>
      <c r="F92" s="16">
        <f t="shared" si="2"/>
        <v>0</v>
      </c>
      <c r="G92" s="3"/>
    </row>
    <row r="93" spans="1:7" ht="150">
      <c r="A93" s="30" t="s">
        <v>178</v>
      </c>
      <c r="B93" s="17" t="s">
        <v>179</v>
      </c>
      <c r="C93" s="16">
        <v>1750</v>
      </c>
      <c r="D93" s="16"/>
      <c r="E93" s="16"/>
      <c r="F93" s="16">
        <f t="shared" si="2"/>
        <v>1750</v>
      </c>
      <c r="G93" s="3"/>
    </row>
    <row r="94" spans="1:7" ht="225">
      <c r="A94" s="30" t="s">
        <v>180</v>
      </c>
      <c r="B94" s="17" t="s">
        <v>181</v>
      </c>
      <c r="C94" s="16"/>
      <c r="D94" s="16"/>
      <c r="E94" s="16"/>
      <c r="F94" s="16">
        <f t="shared" si="2"/>
        <v>0</v>
      </c>
      <c r="G94" s="3"/>
    </row>
    <row r="95" spans="1:7" ht="210">
      <c r="A95" s="30" t="s">
        <v>182</v>
      </c>
      <c r="B95" s="17" t="s">
        <v>183</v>
      </c>
      <c r="C95" s="16"/>
      <c r="D95" s="16"/>
      <c r="E95" s="16"/>
      <c r="F95" s="16">
        <f t="shared" si="2"/>
        <v>0</v>
      </c>
      <c r="G95" s="3"/>
    </row>
    <row r="96" spans="1:7" ht="30">
      <c r="A96" s="30" t="s">
        <v>184</v>
      </c>
      <c r="B96" s="17" t="s">
        <v>185</v>
      </c>
      <c r="C96" s="16"/>
      <c r="D96" s="16"/>
      <c r="E96" s="16"/>
      <c r="F96" s="16">
        <f t="shared" si="2"/>
        <v>0</v>
      </c>
      <c r="G96" s="3"/>
    </row>
    <row r="97" spans="1:7" ht="150">
      <c r="A97" s="30" t="s">
        <v>186</v>
      </c>
      <c r="B97" s="17" t="s">
        <v>187</v>
      </c>
      <c r="C97" s="16"/>
      <c r="D97" s="16"/>
      <c r="E97" s="16"/>
      <c r="F97" s="16">
        <f t="shared" si="2"/>
        <v>0</v>
      </c>
      <c r="G97" s="3"/>
    </row>
    <row r="98" spans="1:7" ht="90">
      <c r="A98" s="32" t="s">
        <v>188</v>
      </c>
      <c r="B98" s="26" t="s">
        <v>189</v>
      </c>
      <c r="C98" s="22">
        <f>SUM(C90:C97)</f>
        <v>1750</v>
      </c>
      <c r="D98" s="22">
        <f>SUM(D90:D97)</f>
        <v>0</v>
      </c>
      <c r="E98" s="22">
        <f>SUM(E90:E97)</f>
        <v>0</v>
      </c>
      <c r="F98" s="22">
        <f>SUM(F90:F97)</f>
        <v>1750</v>
      </c>
      <c r="G98" s="3"/>
    </row>
    <row r="99" spans="1:7" ht="15.75">
      <c r="A99" s="35" t="s">
        <v>190</v>
      </c>
      <c r="B99" s="26"/>
      <c r="C99" s="27">
        <f>C98+C89+C84</f>
        <v>48447</v>
      </c>
      <c r="D99" s="27">
        <f>D98+D89+D84</f>
        <v>0</v>
      </c>
      <c r="E99" s="27">
        <f>E98+E89+E84</f>
        <v>0</v>
      </c>
      <c r="F99" s="27">
        <f>F98+F89+F84</f>
        <v>48447</v>
      </c>
      <c r="G99" s="3"/>
    </row>
    <row r="100" spans="1:7" ht="15.75">
      <c r="A100" s="38" t="s">
        <v>191</v>
      </c>
      <c r="B100" s="39" t="s">
        <v>192</v>
      </c>
      <c r="C100" s="27">
        <f>C26+C27+C52+C61+C75+C84+C89+C98</f>
        <v>116400</v>
      </c>
      <c r="D100" s="27">
        <f>D26+D27+D52+D61+D75+D84+D89+D98</f>
        <v>348</v>
      </c>
      <c r="E100" s="27">
        <f>E26+E27+E52+E61+E75+E84+E89+E98</f>
        <v>0</v>
      </c>
      <c r="F100" s="27">
        <f>SUM(C100:E100)</f>
        <v>116748</v>
      </c>
      <c r="G100" s="3"/>
    </row>
    <row r="101" spans="1:7" ht="105">
      <c r="A101" s="30" t="s">
        <v>193</v>
      </c>
      <c r="B101" s="19" t="s">
        <v>194</v>
      </c>
      <c r="C101" s="30"/>
      <c r="D101" s="30"/>
      <c r="E101" s="30"/>
      <c r="F101" s="16">
        <f t="shared" si="2"/>
        <v>0</v>
      </c>
      <c r="G101" s="54"/>
    </row>
    <row r="102" spans="1:7" ht="165">
      <c r="A102" s="30" t="s">
        <v>195</v>
      </c>
      <c r="B102" s="19" t="s">
        <v>196</v>
      </c>
      <c r="C102" s="30"/>
      <c r="D102" s="30"/>
      <c r="E102" s="30"/>
      <c r="F102" s="16">
        <f t="shared" si="2"/>
        <v>0</v>
      </c>
      <c r="G102" s="54"/>
    </row>
    <row r="103" spans="1:7" ht="105">
      <c r="A103" s="30" t="s">
        <v>197</v>
      </c>
      <c r="B103" s="19" t="s">
        <v>198</v>
      </c>
      <c r="C103" s="30"/>
      <c r="D103" s="30"/>
      <c r="E103" s="30"/>
      <c r="F103" s="16">
        <f t="shared" si="2"/>
        <v>0</v>
      </c>
      <c r="G103" s="54"/>
    </row>
    <row r="104" spans="1:7" ht="102">
      <c r="A104" s="40" t="s">
        <v>199</v>
      </c>
      <c r="B104" s="24" t="s">
        <v>200</v>
      </c>
      <c r="C104" s="41">
        <f>SUM(C101:C103)</f>
        <v>0</v>
      </c>
      <c r="D104" s="41">
        <f>SUM(D101:D103)</f>
        <v>0</v>
      </c>
      <c r="E104" s="41">
        <f>SUM(E101:E103)</f>
        <v>0</v>
      </c>
      <c r="F104" s="41">
        <f>SUM(F101:F103)</f>
        <v>0</v>
      </c>
      <c r="G104" s="55"/>
    </row>
    <row r="105" spans="1:7" ht="15.75">
      <c r="A105" s="42" t="s">
        <v>201</v>
      </c>
      <c r="B105" s="19" t="s">
        <v>202</v>
      </c>
      <c r="C105" s="42"/>
      <c r="D105" s="42"/>
      <c r="E105" s="42"/>
      <c r="F105" s="16">
        <f t="shared" si="2"/>
        <v>0</v>
      </c>
      <c r="G105" s="56"/>
    </row>
    <row r="106" spans="1:7" ht="15.75">
      <c r="A106" s="42" t="s">
        <v>203</v>
      </c>
      <c r="B106" s="19" t="s">
        <v>204</v>
      </c>
      <c r="C106" s="42"/>
      <c r="D106" s="42"/>
      <c r="E106" s="42"/>
      <c r="F106" s="16">
        <f t="shared" si="2"/>
        <v>0</v>
      </c>
      <c r="G106" s="56"/>
    </row>
    <row r="107" spans="1:7" ht="105">
      <c r="A107" s="30" t="s">
        <v>205</v>
      </c>
      <c r="B107" s="19" t="s">
        <v>206</v>
      </c>
      <c r="C107" s="30"/>
      <c r="D107" s="30"/>
      <c r="E107" s="30"/>
      <c r="F107" s="16">
        <f t="shared" si="2"/>
        <v>0</v>
      </c>
      <c r="G107" s="54"/>
    </row>
    <row r="108" spans="1:7" ht="105">
      <c r="A108" s="30" t="s">
        <v>207</v>
      </c>
      <c r="B108" s="19" t="s">
        <v>208</v>
      </c>
      <c r="C108" s="30"/>
      <c r="D108" s="30"/>
      <c r="E108" s="30"/>
      <c r="F108" s="16">
        <f t="shared" ref="F108:F122" si="3">SUM(C108:E108)</f>
        <v>0</v>
      </c>
      <c r="G108" s="54"/>
    </row>
    <row r="109" spans="1:7">
      <c r="A109" s="43" t="s">
        <v>209</v>
      </c>
      <c r="B109" s="24" t="s">
        <v>210</v>
      </c>
      <c r="C109" s="44">
        <f>SUM(C105:C108)</f>
        <v>0</v>
      </c>
      <c r="D109" s="44">
        <f>SUM(D105:D108)</f>
        <v>0</v>
      </c>
      <c r="E109" s="44">
        <f>SUM(E105:E108)</f>
        <v>0</v>
      </c>
      <c r="F109" s="44">
        <f>SUM(F105:F108)</f>
        <v>0</v>
      </c>
      <c r="G109" s="57"/>
    </row>
    <row r="110" spans="1:7" ht="15.75">
      <c r="A110" s="42" t="s">
        <v>211</v>
      </c>
      <c r="B110" s="19" t="s">
        <v>212</v>
      </c>
      <c r="C110" s="42"/>
      <c r="D110" s="42"/>
      <c r="E110" s="42"/>
      <c r="F110" s="16">
        <f t="shared" si="3"/>
        <v>0</v>
      </c>
      <c r="G110" s="56"/>
    </row>
    <row r="111" spans="1:7" ht="15.75">
      <c r="A111" s="42" t="s">
        <v>213</v>
      </c>
      <c r="B111" s="19" t="s">
        <v>214</v>
      </c>
      <c r="C111" s="42"/>
      <c r="D111" s="42"/>
      <c r="E111" s="42"/>
      <c r="F111" s="16">
        <f t="shared" si="3"/>
        <v>0</v>
      </c>
      <c r="G111" s="56"/>
    </row>
    <row r="112" spans="1:7" ht="15.75">
      <c r="A112" s="43" t="s">
        <v>215</v>
      </c>
      <c r="B112" s="24" t="s">
        <v>216</v>
      </c>
      <c r="C112" s="45">
        <v>13728</v>
      </c>
      <c r="D112" s="42"/>
      <c r="E112" s="42"/>
      <c r="F112" s="16">
        <f t="shared" si="3"/>
        <v>13728</v>
      </c>
      <c r="G112" s="56"/>
    </row>
    <row r="113" spans="1:7" ht="15.75">
      <c r="A113" s="42" t="s">
        <v>217</v>
      </c>
      <c r="B113" s="19" t="s">
        <v>218</v>
      </c>
      <c r="C113" s="42"/>
      <c r="D113" s="42"/>
      <c r="E113" s="42"/>
      <c r="F113" s="16">
        <f t="shared" si="3"/>
        <v>0</v>
      </c>
      <c r="G113" s="56"/>
    </row>
    <row r="114" spans="1:7" ht="15.75">
      <c r="A114" s="42" t="s">
        <v>219</v>
      </c>
      <c r="B114" s="19" t="s">
        <v>220</v>
      </c>
      <c r="C114" s="42"/>
      <c r="D114" s="42"/>
      <c r="E114" s="42"/>
      <c r="F114" s="16">
        <f t="shared" si="3"/>
        <v>0</v>
      </c>
      <c r="G114" s="56"/>
    </row>
    <row r="115" spans="1:7" ht="15.75">
      <c r="A115" s="42" t="s">
        <v>221</v>
      </c>
      <c r="B115" s="19" t="s">
        <v>222</v>
      </c>
      <c r="C115" s="42"/>
      <c r="D115" s="42"/>
      <c r="E115" s="42"/>
      <c r="F115" s="16">
        <f t="shared" si="3"/>
        <v>0</v>
      </c>
      <c r="G115" s="56"/>
    </row>
    <row r="116" spans="1:7">
      <c r="A116" s="46" t="s">
        <v>223</v>
      </c>
      <c r="B116" s="28" t="s">
        <v>224</v>
      </c>
      <c r="C116" s="47">
        <f>C115+C114+C113+C112+C111+C110+C109+C104</f>
        <v>13728</v>
      </c>
      <c r="D116" s="47">
        <f>D115+D114+D113+D112+D111+D110+D109+D104</f>
        <v>0</v>
      </c>
      <c r="E116" s="47">
        <f>E115+E114+E113+E112+E111+E110+E109+E104</f>
        <v>0</v>
      </c>
      <c r="F116" s="47">
        <f>F115+F114+F113+F112+F111+F110+F109+F104</f>
        <v>13728</v>
      </c>
      <c r="G116" s="57"/>
    </row>
    <row r="117" spans="1:7" ht="15.75">
      <c r="A117" s="42" t="s">
        <v>225</v>
      </c>
      <c r="B117" s="19" t="s">
        <v>226</v>
      </c>
      <c r="C117" s="42"/>
      <c r="D117" s="42"/>
      <c r="E117" s="42"/>
      <c r="F117" s="16">
        <f t="shared" si="3"/>
        <v>0</v>
      </c>
      <c r="G117" s="56"/>
    </row>
    <row r="118" spans="1:7" ht="105">
      <c r="A118" s="30" t="s">
        <v>227</v>
      </c>
      <c r="B118" s="19" t="s">
        <v>228</v>
      </c>
      <c r="C118" s="30"/>
      <c r="D118" s="30"/>
      <c r="E118" s="30"/>
      <c r="F118" s="16">
        <f t="shared" si="3"/>
        <v>0</v>
      </c>
      <c r="G118" s="54"/>
    </row>
    <row r="119" spans="1:7" ht="15.75">
      <c r="A119" s="42" t="s">
        <v>229</v>
      </c>
      <c r="B119" s="19" t="s">
        <v>230</v>
      </c>
      <c r="C119" s="42"/>
      <c r="D119" s="42"/>
      <c r="E119" s="42"/>
      <c r="F119" s="16">
        <f t="shared" si="3"/>
        <v>0</v>
      </c>
      <c r="G119" s="56"/>
    </row>
    <row r="120" spans="1:7" ht="15.75">
      <c r="A120" s="42" t="s">
        <v>231</v>
      </c>
      <c r="B120" s="19" t="s">
        <v>232</v>
      </c>
      <c r="C120" s="42"/>
      <c r="D120" s="42"/>
      <c r="E120" s="42"/>
      <c r="F120" s="16">
        <f t="shared" si="3"/>
        <v>0</v>
      </c>
      <c r="G120" s="56"/>
    </row>
    <row r="121" spans="1:7">
      <c r="A121" s="46" t="s">
        <v>233</v>
      </c>
      <c r="B121" s="28" t="s">
        <v>234</v>
      </c>
      <c r="C121" s="44">
        <f>C120+C119+C118+C117</f>
        <v>0</v>
      </c>
      <c r="D121" s="44">
        <f>D120+D119+D118+D117</f>
        <v>0</v>
      </c>
      <c r="E121" s="44">
        <f>E120+E119+E118+E117</f>
        <v>0</v>
      </c>
      <c r="F121" s="44">
        <f>F120+F119+F118+F117</f>
        <v>0</v>
      </c>
      <c r="G121" s="57"/>
    </row>
    <row r="122" spans="1:7" ht="120">
      <c r="A122" s="30" t="s">
        <v>235</v>
      </c>
      <c r="B122" s="19" t="s">
        <v>236</v>
      </c>
      <c r="C122" s="30"/>
      <c r="D122" s="30"/>
      <c r="E122" s="30"/>
      <c r="F122" s="16">
        <f t="shared" si="3"/>
        <v>0</v>
      </c>
      <c r="G122" s="54"/>
    </row>
    <row r="123" spans="1:7" ht="15.75">
      <c r="A123" s="48" t="s">
        <v>237</v>
      </c>
      <c r="B123" s="49" t="s">
        <v>238</v>
      </c>
      <c r="C123" s="47">
        <f>C122+C121+C116</f>
        <v>13728</v>
      </c>
      <c r="D123" s="47">
        <f>D122+D121+D116</f>
        <v>0</v>
      </c>
      <c r="E123" s="47">
        <f>E122+E121+E116</f>
        <v>0</v>
      </c>
      <c r="F123" s="47">
        <f>F122+F121+F116</f>
        <v>13728</v>
      </c>
      <c r="G123" s="57"/>
    </row>
    <row r="124" spans="1:7" ht="15.75">
      <c r="A124" s="50" t="s">
        <v>239</v>
      </c>
      <c r="B124" s="51"/>
      <c r="C124" s="52">
        <f>C123+C100</f>
        <v>130128</v>
      </c>
      <c r="D124" s="52">
        <f>D123+D100</f>
        <v>348</v>
      </c>
      <c r="E124" s="52">
        <f>E123+E100</f>
        <v>0</v>
      </c>
      <c r="F124" s="52">
        <f>F123+F100</f>
        <v>130476</v>
      </c>
      <c r="G124" s="58"/>
    </row>
  </sheetData>
  <mergeCells count="3">
    <mergeCell ref="A1:G1"/>
    <mergeCell ref="A3:F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2014-09-30T07:12:10Z</dcterms:created>
  <dcterms:modified xsi:type="dcterms:W3CDTF">2014-09-30T07:20:48Z</dcterms:modified>
</cp:coreProperties>
</file>