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13-2020.(VII.17.)_2020. évi költségvetés I. módosítása\"/>
    </mc:Choice>
  </mc:AlternateContent>
  <xr:revisionPtr revIDLastSave="0" documentId="8_{E148CB41-A428-4E7A-879B-5D6AD56BE12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  <c r="C25" i="1"/>
  <c r="J22" i="1"/>
  <c r="I22" i="1"/>
  <c r="H22" i="1"/>
  <c r="G22" i="1"/>
  <c r="F22" i="1"/>
  <c r="E22" i="1"/>
  <c r="D22" i="1"/>
  <c r="C22" i="1"/>
  <c r="J18" i="1"/>
  <c r="F18" i="1"/>
  <c r="E18" i="1"/>
  <c r="D18" i="1"/>
  <c r="C18" i="1"/>
  <c r="J15" i="1"/>
  <c r="I15" i="1"/>
  <c r="H15" i="1"/>
  <c r="G15" i="1"/>
  <c r="F15" i="1"/>
  <c r="E15" i="1"/>
  <c r="D15" i="1"/>
  <c r="C15" i="1"/>
  <c r="J12" i="1"/>
  <c r="I12" i="1"/>
  <c r="I26" i="1" s="1"/>
  <c r="H12" i="1"/>
  <c r="G12" i="1"/>
  <c r="F12" i="1"/>
  <c r="F19" i="1" s="1"/>
  <c r="F26" i="1" s="1"/>
  <c r="E12" i="1"/>
  <c r="E19" i="1" s="1"/>
  <c r="D12" i="1"/>
  <c r="D19" i="1" s="1"/>
  <c r="C12" i="1"/>
  <c r="C19" i="1" s="1"/>
  <c r="J19" i="1" l="1"/>
  <c r="J26" i="1" s="1"/>
  <c r="H26" i="1"/>
  <c r="G26" i="1"/>
  <c r="C26" i="1"/>
  <c r="D26" i="1"/>
  <c r="E26" i="1"/>
</calcChain>
</file>

<file path=xl/sharedStrings.xml><?xml version="1.0" encoding="utf-8"?>
<sst xmlns="http://schemas.openxmlformats.org/spreadsheetml/2006/main" count="39" uniqueCount="36">
  <si>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</si>
  <si>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</si>
  <si>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</si>
  <si>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</si>
  <si>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</si>
  <si>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</si>
  <si>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</si>
  <si>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</si>
  <si>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</si>
  <si>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</si>
  <si>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</si>
  <si>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</si>
  <si>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2020. évi terv</t>
  </si>
  <si>
    <t>Kötelező feladatok</t>
  </si>
  <si>
    <t>Önként vállalt feladatok</t>
  </si>
  <si>
    <t>Államigazgatási feladatok</t>
  </si>
  <si>
    <t>2020 évi módosított</t>
  </si>
  <si>
    <t>Beruházások</t>
  </si>
  <si>
    <t>Helyi sajátosságokra épülő közfoglalkoztatás</t>
  </si>
  <si>
    <t>Közfoglalkoztatás Mezőgazdaság program</t>
  </si>
  <si>
    <t>Áfa összesen</t>
  </si>
  <si>
    <t>BERUHÁZÁSOK ÖSSZESEN</t>
  </si>
  <si>
    <t>Felhalmozási célú kiadások államháztartáson belülre</t>
  </si>
  <si>
    <t>II. Felhalmozási célú kiadások államháztartáson belülre összesen:</t>
  </si>
  <si>
    <t>Felhalmozási célú kiadások államháztartáson kívülre</t>
  </si>
  <si>
    <t>III. Felhalmozási célú kiadások államháztartáson kívülre összesen:</t>
  </si>
  <si>
    <t xml:space="preserve">ÖNKORMÁNYZAT ÖSSZESEN </t>
  </si>
  <si>
    <t>IV. Intézményi beruházások összesen:</t>
  </si>
  <si>
    <t>Felhalmozási célú kiadások államháztartáson kívülre, intézményi</t>
  </si>
  <si>
    <t>Felhalmozási célú kiadások államháztartáson kívülre, intézményi összesen:</t>
  </si>
  <si>
    <t>Felhalmozási kiadások mindösszesen</t>
  </si>
  <si>
    <t>Ingatlan beszerzés</t>
  </si>
  <si>
    <t xml:space="preserve">CSÁVOLY KÖZSÉGI ÖNKORMÁNYZAT NEVÉBEN VÉGZETT BERUHÁZÁSOK ÉS EGYÉB FELHALMOZÁSI CÉLÚ KIADÁSOK ELŐIRÁNYZAT MÓDOSÍTÁSA 2020-BAN, FT-BAN </t>
  </si>
  <si>
    <t>" 5. melléklet az 5/2020 (II.28.) önkormányzati rendelethez"</t>
  </si>
  <si>
    <t>Informatikai tárgyieszköz beszerzés</t>
  </si>
  <si>
    <t>6. melléklet a 13/2020.(VII.17.)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</si>
</sst>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2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b/>
      <sz val="12"/>
      <color indexed="8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12"/>
      <name val="Calibri Light"/>
      <family val="2"/>
      <charset val="238"/>
    </font>
    <font>
      <i/>
      <sz val="11"/>
      <color theme="1"/>
      <name val="Calibri Ligh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</cellStyleXfs>
  <cellXfs count="61">
    <xf numFmtId="0" fontId="0" fillId="0" borderId="0" xfId="0"/>
    <xf numFmtId="0" fontId="3" fillId="0" borderId="0" xfId="1" applyFont="1"/>
    <xf numFmtId="3" fontId="4" fillId="0" borderId="0" xfId="0" applyNumberFormat="1" applyFont="1"/>
    <xf numFmtId="0" fontId="4" fillId="0" borderId="0" xfId="0" applyFont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8" fillId="0" borderId="2" xfId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/>
    </xf>
    <xf numFmtId="3" fontId="6" fillId="0" borderId="1" xfId="3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3" fontId="9" fillId="2" borderId="3" xfId="0" applyNumberFormat="1" applyFont="1" applyFill="1" applyBorder="1"/>
    <xf numFmtId="3" fontId="12" fillId="0" borderId="5" xfId="0" applyNumberFormat="1" applyFont="1" applyBorder="1"/>
    <xf numFmtId="3" fontId="12" fillId="0" borderId="3" xfId="0" applyNumberFormat="1" applyFont="1" applyBorder="1"/>
    <xf numFmtId="3" fontId="12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right"/>
    </xf>
    <xf numFmtId="0" fontId="13" fillId="0" borderId="6" xfId="1" applyFont="1" applyBorder="1"/>
    <xf numFmtId="3" fontId="12" fillId="0" borderId="6" xfId="0" applyNumberFormat="1" applyFont="1" applyBorder="1"/>
    <xf numFmtId="3" fontId="9" fillId="4" borderId="1" xfId="0" applyNumberFormat="1" applyFont="1" applyFill="1" applyBorder="1"/>
    <xf numFmtId="0" fontId="13" fillId="0" borderId="9" xfId="1" applyFont="1" applyBorder="1" applyAlignment="1">
      <alignment horizontal="center"/>
    </xf>
    <xf numFmtId="0" fontId="6" fillId="0" borderId="9" xfId="1" applyFont="1" applyBorder="1" applyAlignment="1">
      <alignment horizontal="left"/>
    </xf>
    <xf numFmtId="3" fontId="12" fillId="0" borderId="9" xfId="0" applyNumberFormat="1" applyFont="1" applyBorder="1"/>
    <xf numFmtId="0" fontId="13" fillId="5" borderId="10" xfId="2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wrapText="1"/>
    </xf>
    <xf numFmtId="3" fontId="12" fillId="0" borderId="12" xfId="0" applyNumberFormat="1" applyFont="1" applyBorder="1" applyAlignment="1">
      <alignment vertical="center"/>
    </xf>
    <xf numFmtId="0" fontId="13" fillId="5" borderId="9" xfId="2" applyFont="1" applyFill="1" applyBorder="1" applyAlignment="1">
      <alignment horizontal="center" wrapText="1"/>
    </xf>
    <xf numFmtId="0" fontId="6" fillId="5" borderId="9" xfId="2" applyFont="1" applyFill="1" applyBorder="1" applyAlignment="1">
      <alignment wrapText="1"/>
    </xf>
    <xf numFmtId="0" fontId="13" fillId="5" borderId="6" xfId="2" applyFont="1" applyFill="1" applyBorder="1" applyAlignment="1">
      <alignment horizontal="center" wrapText="1"/>
    </xf>
    <xf numFmtId="3" fontId="9" fillId="7" borderId="1" xfId="0" applyNumberFormat="1" applyFont="1" applyFill="1" applyBorder="1"/>
    <xf numFmtId="3" fontId="12" fillId="0" borderId="16" xfId="0" applyNumberFormat="1" applyFont="1" applyBorder="1"/>
    <xf numFmtId="0" fontId="13" fillId="0" borderId="6" xfId="1" applyFont="1" applyBorder="1" applyAlignment="1">
      <alignment horizontal="center"/>
    </xf>
    <xf numFmtId="0" fontId="13" fillId="0" borderId="6" xfId="5" applyFont="1" applyBorder="1" applyAlignment="1">
      <alignment wrapText="1"/>
    </xf>
    <xf numFmtId="3" fontId="12" fillId="0" borderId="17" xfId="0" applyNumberFormat="1" applyFont="1" applyBorder="1"/>
    <xf numFmtId="0" fontId="11" fillId="0" borderId="3" xfId="1" applyFont="1" applyBorder="1" applyAlignment="1">
      <alignment horizontal="center"/>
    </xf>
    <xf numFmtId="0" fontId="8" fillId="0" borderId="9" xfId="1" applyFont="1" applyBorder="1" applyAlignment="1">
      <alignment horizontal="left"/>
    </xf>
    <xf numFmtId="0" fontId="11" fillId="0" borderId="20" xfId="1" applyFont="1" applyBorder="1" applyAlignment="1">
      <alignment horizontal="center"/>
    </xf>
    <xf numFmtId="0" fontId="11" fillId="0" borderId="10" xfId="1" applyFont="1" applyBorder="1" applyAlignment="1">
      <alignment horizontal="left"/>
    </xf>
    <xf numFmtId="3" fontId="12" fillId="0" borderId="12" xfId="0" applyNumberFormat="1" applyFont="1" applyBorder="1"/>
    <xf numFmtId="3" fontId="9" fillId="7" borderId="10" xfId="0" applyNumberFormat="1" applyFont="1" applyFill="1" applyBorder="1"/>
    <xf numFmtId="0" fontId="13" fillId="0" borderId="9" xfId="1" applyFont="1" applyBorder="1"/>
    <xf numFmtId="3" fontId="12" fillId="0" borderId="16" xfId="0" applyNumberFormat="1" applyFont="1" applyFill="1" applyBorder="1"/>
    <xf numFmtId="3" fontId="12" fillId="0" borderId="6" xfId="0" applyNumberFormat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10" fontId="5" fillId="0" borderId="0" xfId="2" applyNumberFormat="1" applyFont="1" applyAlignment="1">
      <alignment horizontal="right"/>
    </xf>
    <xf numFmtId="0" fontId="6" fillId="3" borderId="18" xfId="1" applyFont="1" applyFill="1" applyBorder="1" applyAlignment="1">
      <alignment horizontal="center"/>
    </xf>
    <xf numFmtId="0" fontId="6" fillId="3" borderId="19" xfId="1" applyFont="1" applyFill="1" applyBorder="1" applyAlignment="1">
      <alignment horizontal="center"/>
    </xf>
    <xf numFmtId="0" fontId="8" fillId="4" borderId="21" xfId="1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8" fillId="6" borderId="21" xfId="1" applyFont="1" applyFill="1" applyBorder="1" applyAlignment="1">
      <alignment horizontal="center" vertical="center"/>
    </xf>
    <xf numFmtId="0" fontId="8" fillId="6" borderId="22" xfId="1" applyFont="1" applyFill="1" applyBorder="1" applyAlignment="1">
      <alignment horizontal="center" vertical="center"/>
    </xf>
    <xf numFmtId="11" fontId="6" fillId="0" borderId="0" xfId="1" applyNumberFormat="1" applyFont="1" applyAlignment="1">
      <alignment horizontal="center" vertical="center" wrapText="1"/>
    </xf>
    <xf numFmtId="11" fontId="7" fillId="0" borderId="0" xfId="1" applyNumberFormat="1" applyFont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/>
    </xf>
    <xf numFmtId="0" fontId="6" fillId="3" borderId="15" xfId="1" applyFont="1" applyFill="1" applyBorder="1" applyAlignment="1">
      <alignment horizontal="center"/>
    </xf>
    <xf numFmtId="0" fontId="6" fillId="6" borderId="13" xfId="1" applyFont="1" applyFill="1" applyBorder="1" applyAlignment="1">
      <alignment horizontal="center" vertical="center"/>
    </xf>
    <xf numFmtId="0" fontId="6" fillId="6" borderId="14" xfId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right"/>
    </xf>
  </cellXfs>
  <cellStyles count="6">
    <cellStyle name="Excel Built-in Excel B" xfId="3" xr:uid="{EFCFC583-0633-4EFF-A13D-10F5BB6524EE}"/>
    <cellStyle name="Excel Built-in Excel Built-in Excel Built-in Excel B" xfId="1" xr:uid="{C087B1A6-FAB3-4BC9-BA3C-F96321F03955}"/>
    <cellStyle name="Normál" xfId="0" builtinId="0"/>
    <cellStyle name="Normál 2 2" xfId="2" xr:uid="{7FF5EBE8-F14C-4C98-9F18-204F718F4581}"/>
    <cellStyle name="Normál 2 2 2 3 2" xfId="5" xr:uid="{182FD7A5-523B-4C14-92DD-B9A6DACE346C}"/>
    <cellStyle name="Normál_Részletes költségvetés táblák 2 2 2" xfId="4" xr:uid="{834E5ED7-837C-46DA-B3AF-F45BB683B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B7" sqref="B7"/>
    </sheetView>
  </sheetViews>
  <sheetFormatPr defaultRowHeight="14.5" x14ac:dyDescent="0.35"/>
  <cols>
    <col min="1" max="1" width="12.26953125" customWidth="1"/>
    <col min="2" max="2" width="72.26953125" bestFit="1" customWidth="1"/>
    <col min="3" max="3" width="16.1796875" bestFit="1" customWidth="1"/>
    <col min="4" max="4" width="15.1796875" customWidth="1"/>
    <col min="5" max="5" width="10.7265625" customWidth="1"/>
    <col min="6" max="6" width="18" customWidth="1"/>
    <col min="7" max="7" width="13.54296875" customWidth="1"/>
    <col min="8" max="8" width="12.7265625" customWidth="1"/>
    <col min="9" max="9" width="15.453125" customWidth="1"/>
    <col min="10" max="10" width="18.453125" customWidth="1"/>
  </cols>
  <sheetData>
    <row r="1" spans="1:10" x14ac:dyDescent="0.35">
      <c r="A1" s="1"/>
      <c r="B1" s="1"/>
      <c r="C1" s="2"/>
      <c r="D1" s="2"/>
      <c r="E1" s="2"/>
      <c r="F1" s="44" t="s">
        <v>35</v>
      </c>
      <c r="G1" s="44"/>
      <c r="H1" s="44"/>
      <c r="I1" s="44"/>
      <c r="J1" s="44"/>
    </row>
    <row r="2" spans="1:10" x14ac:dyDescent="0.35">
      <c r="A2" s="1"/>
      <c r="B2" s="1"/>
      <c r="C2" s="2"/>
      <c r="D2" s="2"/>
      <c r="E2" s="2"/>
      <c r="F2" s="60" t="s">
        <v>33</v>
      </c>
      <c r="G2" s="60"/>
      <c r="H2" s="60"/>
      <c r="I2" s="60"/>
      <c r="J2" s="60"/>
    </row>
    <row r="3" spans="1:10" ht="37.5" customHeight="1" x14ac:dyDescent="0.35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5" thickBot="1" x14ac:dyDescent="0.4">
      <c r="A4" s="52"/>
      <c r="B4" s="52"/>
      <c r="C4" s="52"/>
      <c r="D4" s="52"/>
      <c r="E4" s="52"/>
      <c r="F4" s="52"/>
      <c r="G4" s="3"/>
      <c r="H4" s="3"/>
      <c r="I4" s="3"/>
      <c r="J4" s="3"/>
    </row>
    <row r="5" spans="1:10" ht="16" thickBot="1" x14ac:dyDescent="0.4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</row>
    <row r="6" spans="1:10" ht="47" thickBot="1" x14ac:dyDescent="0.4">
      <c r="A6" s="7" t="s">
        <v>10</v>
      </c>
      <c r="B6" s="8" t="s">
        <v>11</v>
      </c>
      <c r="C6" s="9" t="s">
        <v>12</v>
      </c>
      <c r="D6" s="10" t="s">
        <v>13</v>
      </c>
      <c r="E6" s="10" t="s">
        <v>14</v>
      </c>
      <c r="F6" s="10" t="s">
        <v>15</v>
      </c>
      <c r="G6" s="9" t="s">
        <v>16</v>
      </c>
      <c r="H6" s="10" t="s">
        <v>13</v>
      </c>
      <c r="I6" s="10" t="s">
        <v>14</v>
      </c>
      <c r="J6" s="10" t="s">
        <v>15</v>
      </c>
    </row>
    <row r="7" spans="1:10" ht="15.5" x14ac:dyDescent="0.35">
      <c r="A7" s="11">
        <v>1</v>
      </c>
      <c r="B7" s="12" t="s">
        <v>17</v>
      </c>
      <c r="C7" s="13"/>
      <c r="D7" s="14"/>
      <c r="E7" s="14"/>
      <c r="F7" s="14"/>
      <c r="G7" s="14"/>
      <c r="H7" s="14"/>
      <c r="I7" s="14"/>
      <c r="J7" s="14"/>
    </row>
    <row r="8" spans="1:10" ht="15.5" x14ac:dyDescent="0.35">
      <c r="A8" s="15">
        <v>2</v>
      </c>
      <c r="B8" s="14" t="s">
        <v>18</v>
      </c>
      <c r="C8" s="16">
        <v>245000</v>
      </c>
      <c r="D8" s="16">
        <v>245000</v>
      </c>
      <c r="E8" s="14"/>
      <c r="F8" s="14"/>
      <c r="G8" s="14">
        <v>245000</v>
      </c>
      <c r="H8" s="14">
        <v>245000</v>
      </c>
      <c r="I8" s="14"/>
      <c r="J8" s="14"/>
    </row>
    <row r="9" spans="1:10" ht="15.5" x14ac:dyDescent="0.35">
      <c r="A9" s="42">
        <v>3</v>
      </c>
      <c r="B9" s="14" t="s">
        <v>34</v>
      </c>
      <c r="C9" s="16"/>
      <c r="D9" s="16"/>
      <c r="E9" s="14"/>
      <c r="F9" s="14"/>
      <c r="G9" s="14">
        <v>410000</v>
      </c>
      <c r="H9" s="14"/>
      <c r="I9" s="14">
        <v>410000</v>
      </c>
      <c r="J9" s="14"/>
    </row>
    <row r="10" spans="1:10" ht="15.5" x14ac:dyDescent="0.35">
      <c r="A10" s="43">
        <v>4</v>
      </c>
      <c r="B10" s="14" t="s">
        <v>19</v>
      </c>
      <c r="C10" s="16">
        <v>515500</v>
      </c>
      <c r="D10" s="16">
        <v>515500</v>
      </c>
      <c r="E10" s="14"/>
      <c r="F10" s="14"/>
      <c r="G10" s="14">
        <v>576680</v>
      </c>
      <c r="H10" s="14">
        <v>576680</v>
      </c>
      <c r="I10" s="14"/>
      <c r="J10" s="14"/>
    </row>
    <row r="11" spans="1:10" ht="16" thickBot="1" x14ac:dyDescent="0.4">
      <c r="A11" s="15">
        <v>5</v>
      </c>
      <c r="B11" s="17" t="s">
        <v>20</v>
      </c>
      <c r="C11" s="16">
        <v>218430</v>
      </c>
      <c r="D11" s="16">
        <v>218430</v>
      </c>
      <c r="E11" s="18"/>
      <c r="F11" s="18"/>
      <c r="G11" s="18">
        <v>332554</v>
      </c>
      <c r="H11" s="18">
        <v>332554</v>
      </c>
      <c r="I11" s="18"/>
      <c r="J11" s="18"/>
    </row>
    <row r="12" spans="1:10" ht="16" thickBot="1" x14ac:dyDescent="0.4">
      <c r="A12" s="53" t="s">
        <v>21</v>
      </c>
      <c r="B12" s="54"/>
      <c r="C12" s="19">
        <f>SUM(C8:C11)</f>
        <v>978930</v>
      </c>
      <c r="D12" s="19">
        <f>SUM(D8:D11)</f>
        <v>978930</v>
      </c>
      <c r="E12" s="19">
        <f t="shared" ref="E12:J12" si="0">SUM(E7:E11)</f>
        <v>0</v>
      </c>
      <c r="F12" s="19">
        <f t="shared" si="0"/>
        <v>0</v>
      </c>
      <c r="G12" s="19">
        <f t="shared" si="0"/>
        <v>1564234</v>
      </c>
      <c r="H12" s="19">
        <f t="shared" si="0"/>
        <v>1154234</v>
      </c>
      <c r="I12" s="19">
        <f t="shared" si="0"/>
        <v>410000</v>
      </c>
      <c r="J12" s="19">
        <f t="shared" si="0"/>
        <v>0</v>
      </c>
    </row>
    <row r="13" spans="1:10" ht="15.5" x14ac:dyDescent="0.35">
      <c r="A13" s="20">
        <v>6</v>
      </c>
      <c r="B13" s="21" t="s">
        <v>22</v>
      </c>
      <c r="C13" s="22"/>
      <c r="D13" s="22"/>
      <c r="E13" s="22"/>
      <c r="F13" s="22"/>
      <c r="G13" s="22"/>
      <c r="H13" s="22"/>
      <c r="I13" s="22"/>
      <c r="J13" s="22"/>
    </row>
    <row r="14" spans="1:10" ht="16" thickBot="1" x14ac:dyDescent="0.4">
      <c r="A14" s="23">
        <v>7</v>
      </c>
      <c r="B14" s="24"/>
      <c r="C14" s="25"/>
      <c r="D14" s="25"/>
      <c r="E14" s="25"/>
      <c r="F14" s="25"/>
      <c r="G14" s="25"/>
      <c r="H14" s="25"/>
      <c r="I14" s="25"/>
      <c r="J14" s="25"/>
    </row>
    <row r="15" spans="1:10" ht="16" thickBot="1" x14ac:dyDescent="0.4">
      <c r="A15" s="55" t="s">
        <v>23</v>
      </c>
      <c r="B15" s="56"/>
      <c r="C15" s="19">
        <f t="shared" ref="C15:J15" si="1">SUM(C14)</f>
        <v>0</v>
      </c>
      <c r="D15" s="19">
        <f t="shared" si="1"/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</row>
    <row r="16" spans="1:10" ht="15.5" x14ac:dyDescent="0.35">
      <c r="A16" s="26">
        <v>8</v>
      </c>
      <c r="B16" s="27" t="s">
        <v>24</v>
      </c>
      <c r="C16" s="14"/>
      <c r="D16" s="14"/>
      <c r="E16" s="14"/>
      <c r="F16" s="14"/>
      <c r="G16" s="14"/>
      <c r="H16" s="14"/>
      <c r="I16" s="14"/>
      <c r="J16" s="14"/>
    </row>
    <row r="17" spans="1:10" ht="16" thickBot="1" x14ac:dyDescent="0.4">
      <c r="A17" s="28">
        <v>9</v>
      </c>
      <c r="B17" s="17"/>
      <c r="C17" s="18"/>
      <c r="D17" s="18"/>
      <c r="E17" s="18"/>
      <c r="F17" s="18"/>
      <c r="G17" s="18"/>
      <c r="H17" s="18"/>
      <c r="I17" s="18"/>
      <c r="J17" s="18"/>
    </row>
    <row r="18" spans="1:10" ht="16" thickBot="1" x14ac:dyDescent="0.4">
      <c r="A18" s="57" t="s">
        <v>25</v>
      </c>
      <c r="B18" s="56"/>
      <c r="C18" s="19">
        <f>SUM(C16:C17)</f>
        <v>0</v>
      </c>
      <c r="D18" s="19">
        <f>SUM(D16:D17)</f>
        <v>0</v>
      </c>
      <c r="E18" s="19">
        <f>SUM(E16:E17)</f>
        <v>0</v>
      </c>
      <c r="F18" s="19">
        <f>SUM(F16:F17)</f>
        <v>0</v>
      </c>
      <c r="G18" s="19"/>
      <c r="H18" s="19"/>
      <c r="I18" s="19"/>
      <c r="J18" s="19">
        <f>SUM(J16:J17)</f>
        <v>0</v>
      </c>
    </row>
    <row r="19" spans="1:10" ht="16" thickBot="1" x14ac:dyDescent="0.4">
      <c r="A19" s="58" t="s">
        <v>26</v>
      </c>
      <c r="B19" s="59"/>
      <c r="C19" s="29">
        <f>SUM(C12+C15,C18)</f>
        <v>978930</v>
      </c>
      <c r="D19" s="29">
        <f>SUM(D12+D15,D18)</f>
        <v>978930</v>
      </c>
      <c r="E19" s="29">
        <f>SUM(E12+E15,E18)</f>
        <v>0</v>
      </c>
      <c r="F19" s="29">
        <f>SUM(F12+F15,F18)</f>
        <v>0</v>
      </c>
      <c r="G19" s="29"/>
      <c r="H19" s="29"/>
      <c r="I19" s="29"/>
      <c r="J19" s="29">
        <f>SUM(J12+J15,J18)</f>
        <v>0</v>
      </c>
    </row>
    <row r="20" spans="1:10" ht="15.5" x14ac:dyDescent="0.35">
      <c r="A20" s="20">
        <v>10</v>
      </c>
      <c r="B20" s="40" t="s">
        <v>31</v>
      </c>
      <c r="C20" s="30"/>
      <c r="D20" s="30"/>
      <c r="E20" s="30"/>
      <c r="F20" s="30"/>
      <c r="G20" s="41">
        <v>300000</v>
      </c>
      <c r="H20" s="30"/>
      <c r="I20" s="41">
        <v>300000</v>
      </c>
      <c r="J20" s="30"/>
    </row>
    <row r="21" spans="1:10" ht="16" thickBot="1" x14ac:dyDescent="0.4">
      <c r="A21" s="31">
        <v>11</v>
      </c>
      <c r="B21" s="32"/>
      <c r="C21" s="33"/>
      <c r="D21" s="33"/>
      <c r="E21" s="33"/>
      <c r="F21" s="33"/>
      <c r="G21" s="33"/>
      <c r="H21" s="33"/>
      <c r="I21" s="33"/>
      <c r="J21" s="33"/>
    </row>
    <row r="22" spans="1:10" ht="16" thickBot="1" x14ac:dyDescent="0.4">
      <c r="A22" s="45" t="s">
        <v>27</v>
      </c>
      <c r="B22" s="46"/>
      <c r="C22" s="19">
        <f t="shared" ref="C22:J22" si="2">SUM(C20:C21)</f>
        <v>0</v>
      </c>
      <c r="D22" s="19">
        <f t="shared" si="2"/>
        <v>0</v>
      </c>
      <c r="E22" s="19">
        <f t="shared" si="2"/>
        <v>0</v>
      </c>
      <c r="F22" s="19">
        <f t="shared" si="2"/>
        <v>0</v>
      </c>
      <c r="G22" s="19">
        <f t="shared" si="2"/>
        <v>300000</v>
      </c>
      <c r="H22" s="19">
        <f t="shared" si="2"/>
        <v>0</v>
      </c>
      <c r="I22" s="19">
        <f t="shared" si="2"/>
        <v>300000</v>
      </c>
      <c r="J22" s="19">
        <f t="shared" si="2"/>
        <v>0</v>
      </c>
    </row>
    <row r="23" spans="1:10" ht="15.5" x14ac:dyDescent="0.35">
      <c r="A23" s="34">
        <v>12</v>
      </c>
      <c r="B23" s="35" t="s">
        <v>28</v>
      </c>
      <c r="C23" s="14"/>
      <c r="D23" s="14"/>
      <c r="E23" s="14"/>
      <c r="F23" s="14"/>
      <c r="G23" s="14"/>
      <c r="H23" s="14"/>
      <c r="I23" s="14"/>
      <c r="J23" s="14"/>
    </row>
    <row r="24" spans="1:10" ht="16" thickBot="1" x14ac:dyDescent="0.4">
      <c r="A24" s="36">
        <v>13</v>
      </c>
      <c r="B24" s="37"/>
      <c r="C24" s="38"/>
      <c r="D24" s="38"/>
      <c r="E24" s="38"/>
      <c r="F24" s="38"/>
      <c r="G24" s="38"/>
      <c r="H24" s="38"/>
      <c r="I24" s="38"/>
      <c r="J24" s="38"/>
    </row>
    <row r="25" spans="1:10" ht="16" thickBot="1" x14ac:dyDescent="0.4">
      <c r="A25" s="47" t="s">
        <v>29</v>
      </c>
      <c r="B25" s="48"/>
      <c r="C25" s="19">
        <f t="shared" ref="C25:J25" si="3">SUM(C24)</f>
        <v>0</v>
      </c>
      <c r="D25" s="19">
        <f t="shared" si="3"/>
        <v>0</v>
      </c>
      <c r="E25" s="19">
        <f t="shared" si="3"/>
        <v>0</v>
      </c>
      <c r="F25" s="19">
        <f t="shared" si="3"/>
        <v>0</v>
      </c>
      <c r="G25" s="19">
        <f t="shared" si="3"/>
        <v>0</v>
      </c>
      <c r="H25" s="19">
        <f t="shared" si="3"/>
        <v>0</v>
      </c>
      <c r="I25" s="19">
        <f t="shared" si="3"/>
        <v>0</v>
      </c>
      <c r="J25" s="19">
        <f t="shared" si="3"/>
        <v>0</v>
      </c>
    </row>
    <row r="26" spans="1:10" ht="16" thickBot="1" x14ac:dyDescent="0.4">
      <c r="A26" s="49" t="s">
        <v>30</v>
      </c>
      <c r="B26" s="50"/>
      <c r="C26" s="39">
        <f t="shared" ref="C26:J26" si="4">SUM(C19,C22,C25)</f>
        <v>978930</v>
      </c>
      <c r="D26" s="39">
        <f t="shared" si="4"/>
        <v>978930</v>
      </c>
      <c r="E26" s="39">
        <f t="shared" si="4"/>
        <v>0</v>
      </c>
      <c r="F26" s="39">
        <f t="shared" si="4"/>
        <v>0</v>
      </c>
      <c r="G26" s="39">
        <f>SUM(G22,G12)</f>
        <v>1864234</v>
      </c>
      <c r="H26" s="39">
        <f>SUM(H22,H12)</f>
        <v>1154234</v>
      </c>
      <c r="I26" s="39">
        <f>I12+I22</f>
        <v>710000</v>
      </c>
      <c r="J26" s="39">
        <f t="shared" si="4"/>
        <v>0</v>
      </c>
    </row>
  </sheetData>
  <mergeCells count="11">
    <mergeCell ref="F1:J1"/>
    <mergeCell ref="A22:B22"/>
    <mergeCell ref="A25:B25"/>
    <mergeCell ref="A26:B26"/>
    <mergeCell ref="A3:J3"/>
    <mergeCell ref="A4:F4"/>
    <mergeCell ref="A12:B12"/>
    <mergeCell ref="A15:B15"/>
    <mergeCell ref="A18:B18"/>
    <mergeCell ref="A19:B19"/>
    <mergeCell ref="F2:J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2020-07-17T07:57:49Z</cp:lastPrinted>
  <dcterms:created xsi:type="dcterms:W3CDTF">2015-06-05T18:19:34Z</dcterms:created>
  <dcterms:modified xsi:type="dcterms:W3CDTF">2020-07-17T07:57:54Z</dcterms:modified>
</cp:coreProperties>
</file>