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4.melléklet" sheetId="1" r:id="rId1"/>
  </sheets>
  <definedNames>
    <definedName name="Szolgáltatások">"Szolgáltatások:"</definedName>
    <definedName name="Vásárolt_termékek_és_szolg.Áfa_ja">"Vásárolt"</definedName>
  </definedNames>
  <calcPr calcId="145621"/>
</workbook>
</file>

<file path=xl/calcChain.xml><?xml version="1.0" encoding="utf-8"?>
<calcChain xmlns="http://schemas.openxmlformats.org/spreadsheetml/2006/main">
  <c r="F22" i="1" l="1"/>
  <c r="F9" i="1"/>
  <c r="G9" i="1" s="1"/>
  <c r="F4" i="1"/>
  <c r="G5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4" i="1"/>
  <c r="F20" i="1" l="1"/>
  <c r="F21" i="1"/>
  <c r="E9" i="1"/>
  <c r="D9" i="1"/>
  <c r="E4" i="1"/>
  <c r="E22" i="1" s="1"/>
  <c r="D4" i="1"/>
  <c r="D22" i="1" s="1"/>
</calcChain>
</file>

<file path=xl/sharedStrings.xml><?xml version="1.0" encoding="utf-8"?>
<sst xmlns="http://schemas.openxmlformats.org/spreadsheetml/2006/main" count="35" uniqueCount="34">
  <si>
    <t>Sor-szám</t>
  </si>
  <si>
    <t>COFOG</t>
  </si>
  <si>
    <t>Ellátás megnevezése</t>
  </si>
  <si>
    <t>2015.évi terv</t>
  </si>
  <si>
    <t>1.</t>
  </si>
  <si>
    <t xml:space="preserve">Rendszeres szociális segély az Szt. 37. § (1) bek. b)-c) pontok szerint </t>
  </si>
  <si>
    <t>2.</t>
  </si>
  <si>
    <t xml:space="preserve">Rendszeres szociális segély az Szt. 37. § (1) bek. a) pont szerint </t>
  </si>
  <si>
    <t>3.</t>
  </si>
  <si>
    <t>Foglalkoztatást helyettesítő támogatás az Szt. 35. § (1) bek. szerint</t>
  </si>
  <si>
    <t>4.</t>
  </si>
  <si>
    <t xml:space="preserve">Lakásfenntartási támogatás (normatív) Szt. 38. § (1) bek. a) pont </t>
  </si>
  <si>
    <t>5.</t>
  </si>
  <si>
    <t>6.</t>
  </si>
  <si>
    <t>7.</t>
  </si>
  <si>
    <t>Születési támogatás</t>
  </si>
  <si>
    <t>2015.évben kifutó szociális juttatások</t>
  </si>
  <si>
    <t>Települési támogatás</t>
  </si>
  <si>
    <t>Egyszeri települési támogatás (régen:átmeneti tám.)</t>
  </si>
  <si>
    <t>Gyermek nevelését elősegítő települési támogatás(régen:rendkívüli gyvk.)</t>
  </si>
  <si>
    <t>Temetési költségek csökkentését elősegítő települési támogatás (régen:temetési seg.)</t>
  </si>
  <si>
    <t>Gyógyszer-kiadások viseléséhez nyújtható települési tám.(régen:közgyógy tám.)</t>
  </si>
  <si>
    <t>Ápolási célú települési támogatás(régen:ápolási díj)</t>
  </si>
  <si>
    <t>Köztemetés (Mentesülés a köztemetés költségeinek megtérítése alól)</t>
  </si>
  <si>
    <t>Bursa Hungarica Felsőoktatási Önkormányzati Ösztöndíjpályázat támogatás</t>
  </si>
  <si>
    <t>Tanévkezdési támogatás</t>
  </si>
  <si>
    <t>Mód.ei.</t>
  </si>
  <si>
    <t>Karácsonyi támogatás</t>
  </si>
  <si>
    <t xml:space="preserve">Rendkívüli települési támogatás </t>
  </si>
  <si>
    <t>8.</t>
  </si>
  <si>
    <t>Ellátottak pénzbeli juttatásai (1+…+8):</t>
  </si>
  <si>
    <t>Családi támogatások (Óvodáztatási, Gyermekvédelmi támogatás)</t>
  </si>
  <si>
    <t>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</si>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</sst>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35">
    <xf numFmtId="0" fontId="0" fillId="0" borderId="0" xfId="0"/>
    <xf numFmtId="0" fontId="2" fillId="0" borderId="0" xfId="1"/>
    <xf numFmtId="0" fontId="5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3" fontId="5" fillId="0" borderId="0" xfId="1" applyNumberFormat="1" applyFont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3" fontId="2" fillId="0" borderId="0" xfId="1" applyNumberFormat="1"/>
    <xf numFmtId="0" fontId="6" fillId="0" borderId="3" xfId="1" applyFont="1" applyFill="1" applyBorder="1" applyAlignment="1">
      <alignment vertical="center" wrapText="1"/>
    </xf>
    <xf numFmtId="9" fontId="10" fillId="0" borderId="0" xfId="1" applyNumberFormat="1" applyFont="1" applyAlignment="1">
      <alignment horizontal="center" vertical="center"/>
    </xf>
    <xf numFmtId="9" fontId="10" fillId="0" borderId="1" xfId="1" applyNumberFormat="1" applyFont="1" applyBorder="1" applyAlignment="1">
      <alignment horizontal="center" vertical="center"/>
    </xf>
    <xf numFmtId="9" fontId="9" fillId="0" borderId="1" xfId="1" applyNumberFormat="1" applyFont="1" applyBorder="1" applyAlignment="1">
      <alignment horizontal="center" vertical="center"/>
    </xf>
    <xf numFmtId="9" fontId="9" fillId="2" borderId="1" xfId="1" applyNumberFormat="1" applyFont="1" applyFill="1" applyBorder="1" applyAlignment="1">
      <alignment horizontal="center" vertical="center"/>
    </xf>
    <xf numFmtId="9" fontId="9" fillId="2" borderId="1" xfId="1" applyNumberFormat="1" applyFont="1" applyFill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 vertical="center"/>
    </xf>
    <xf numFmtId="9" fontId="10" fillId="0" borderId="3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</cellXfs>
  <cellStyles count="5">
    <cellStyle name="Normál" xfId="0" builtinId="0"/>
    <cellStyle name="Normál 2" xfId="1"/>
    <cellStyle name="Normál 2 2" xfId="2"/>
    <cellStyle name="Normál 2 3" xfId="3"/>
    <cellStyle name="Normá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2"/>
  <sheetViews>
    <sheetView tabSelected="1" view="pageLayout" topLeftCell="B1" zoomScaleNormal="100" workbookViewId="0">
      <selection activeCell="C5" sqref="C5"/>
    </sheetView>
  </sheetViews>
  <sheetFormatPr defaultRowHeight="15.75" x14ac:dyDescent="0.25"/>
  <cols>
    <col min="1" max="1" width="4.28515625" style="8" customWidth="1"/>
    <col min="2" max="2" width="8.7109375" style="9" customWidth="1"/>
    <col min="3" max="3" width="39.85546875" style="9" customWidth="1"/>
    <col min="4" max="4" width="8.7109375" style="10" customWidth="1"/>
    <col min="5" max="6" width="8.7109375" style="1" customWidth="1"/>
    <col min="7" max="7" width="6.28515625" style="17" customWidth="1"/>
    <col min="8" max="16384" width="9.140625" style="1"/>
  </cols>
  <sheetData>
    <row r="1" spans="1:7" ht="36.75" customHeight="1" x14ac:dyDescent="0.25"/>
    <row r="2" spans="1:7" ht="12.75" customHeight="1" x14ac:dyDescent="0.2">
      <c r="A2" s="24" t="s">
        <v>0</v>
      </c>
      <c r="B2" s="24" t="s">
        <v>1</v>
      </c>
      <c r="C2" s="25" t="s">
        <v>2</v>
      </c>
      <c r="D2" s="30" t="s">
        <v>3</v>
      </c>
      <c r="E2" s="30" t="s">
        <v>26</v>
      </c>
      <c r="F2" s="30" t="s">
        <v>32</v>
      </c>
      <c r="G2" s="21" t="s">
        <v>33</v>
      </c>
    </row>
    <row r="3" spans="1:7" ht="29.25" customHeight="1" x14ac:dyDescent="0.2">
      <c r="A3" s="24"/>
      <c r="B3" s="24"/>
      <c r="C3" s="25"/>
      <c r="D3" s="30"/>
      <c r="E3" s="30"/>
      <c r="F3" s="30"/>
      <c r="G3" s="21"/>
    </row>
    <row r="4" spans="1:7" ht="29.25" customHeight="1" x14ac:dyDescent="0.2">
      <c r="A4" s="5" t="s">
        <v>4</v>
      </c>
      <c r="B4" s="33" t="s">
        <v>16</v>
      </c>
      <c r="C4" s="33"/>
      <c r="D4" s="12">
        <f>SUM(D5:D8)</f>
        <v>7731</v>
      </c>
      <c r="E4" s="12">
        <f>SUM(E5:E8)</f>
        <v>8079</v>
      </c>
      <c r="F4" s="12">
        <f>SUM(F5:F8)</f>
        <v>8079</v>
      </c>
      <c r="G4" s="19">
        <f>F4/E4</f>
        <v>1</v>
      </c>
    </row>
    <row r="5" spans="1:7" ht="31.5" x14ac:dyDescent="0.2">
      <c r="A5" s="27"/>
      <c r="B5" s="32">
        <v>105010</v>
      </c>
      <c r="C5" s="2" t="s">
        <v>5</v>
      </c>
      <c r="D5" s="31">
        <v>613</v>
      </c>
      <c r="E5" s="31">
        <v>639</v>
      </c>
      <c r="F5" s="31">
        <v>639</v>
      </c>
      <c r="G5" s="22">
        <f t="shared" ref="G5:G22" si="0">F5/E5</f>
        <v>1</v>
      </c>
    </row>
    <row r="6" spans="1:7" ht="31.5" x14ac:dyDescent="0.2">
      <c r="A6" s="27"/>
      <c r="B6" s="32"/>
      <c r="C6" s="2" t="s">
        <v>7</v>
      </c>
      <c r="D6" s="31"/>
      <c r="E6" s="31"/>
      <c r="F6" s="31"/>
      <c r="G6" s="23"/>
    </row>
    <row r="7" spans="1:7" ht="31.5" customHeight="1" x14ac:dyDescent="0.2">
      <c r="A7" s="27"/>
      <c r="B7" s="32"/>
      <c r="C7" s="2" t="s">
        <v>9</v>
      </c>
      <c r="D7" s="4">
        <v>3495</v>
      </c>
      <c r="E7" s="4">
        <v>3706</v>
      </c>
      <c r="F7" s="4">
        <v>3706</v>
      </c>
      <c r="G7" s="18">
        <f t="shared" si="0"/>
        <v>1</v>
      </c>
    </row>
    <row r="8" spans="1:7" ht="31.5" customHeight="1" x14ac:dyDescent="0.2">
      <c r="A8" s="27"/>
      <c r="B8" s="3">
        <v>106020</v>
      </c>
      <c r="C8" s="2" t="s">
        <v>11</v>
      </c>
      <c r="D8" s="4">
        <v>3623</v>
      </c>
      <c r="E8" s="4">
        <v>3734</v>
      </c>
      <c r="F8" s="4">
        <v>3734</v>
      </c>
      <c r="G8" s="18">
        <f t="shared" si="0"/>
        <v>1</v>
      </c>
    </row>
    <row r="9" spans="1:7" ht="31.5" customHeight="1" x14ac:dyDescent="0.2">
      <c r="A9" s="5" t="s">
        <v>6</v>
      </c>
      <c r="B9" s="34" t="s">
        <v>17</v>
      </c>
      <c r="C9" s="34"/>
      <c r="D9" s="13">
        <f>SUM(D10:D15)</f>
        <v>1750</v>
      </c>
      <c r="E9" s="6">
        <f>SUM(E10:E15)</f>
        <v>1084</v>
      </c>
      <c r="F9" s="6">
        <f>SUM(F10:F15)</f>
        <v>983</v>
      </c>
      <c r="G9" s="19">
        <f t="shared" si="0"/>
        <v>0.90682656826568264</v>
      </c>
    </row>
    <row r="10" spans="1:7" ht="31.5" customHeight="1" x14ac:dyDescent="0.2">
      <c r="A10" s="27"/>
      <c r="B10" s="3">
        <v>107060</v>
      </c>
      <c r="C10" s="2" t="s">
        <v>18</v>
      </c>
      <c r="D10" s="4">
        <v>150</v>
      </c>
      <c r="E10" s="4">
        <v>60</v>
      </c>
      <c r="F10" s="4">
        <v>59</v>
      </c>
      <c r="G10" s="18">
        <f t="shared" si="0"/>
        <v>0.98333333333333328</v>
      </c>
    </row>
    <row r="11" spans="1:7" ht="31.5" customHeight="1" x14ac:dyDescent="0.2">
      <c r="A11" s="27"/>
      <c r="B11" s="3">
        <v>104051</v>
      </c>
      <c r="C11" s="2" t="s">
        <v>19</v>
      </c>
      <c r="D11" s="4">
        <v>50</v>
      </c>
      <c r="E11" s="4">
        <v>14</v>
      </c>
      <c r="F11" s="4">
        <v>13</v>
      </c>
      <c r="G11" s="18">
        <f t="shared" si="0"/>
        <v>0.9285714285714286</v>
      </c>
    </row>
    <row r="12" spans="1:7" ht="31.5" customHeight="1" x14ac:dyDescent="0.2">
      <c r="A12" s="27"/>
      <c r="B12" s="3">
        <v>107060</v>
      </c>
      <c r="C12" s="2" t="s">
        <v>28</v>
      </c>
      <c r="D12" s="4">
        <v>300</v>
      </c>
      <c r="E12" s="4">
        <v>20</v>
      </c>
      <c r="F12" s="4">
        <v>20</v>
      </c>
      <c r="G12" s="18">
        <f t="shared" si="0"/>
        <v>1</v>
      </c>
    </row>
    <row r="13" spans="1:7" ht="31.5" customHeight="1" x14ac:dyDescent="0.2">
      <c r="A13" s="27"/>
      <c r="B13" s="3">
        <v>103010</v>
      </c>
      <c r="C13" s="2" t="s">
        <v>20</v>
      </c>
      <c r="D13" s="4">
        <v>100</v>
      </c>
      <c r="E13" s="4">
        <v>45</v>
      </c>
      <c r="F13" s="4">
        <v>45</v>
      </c>
      <c r="G13" s="18">
        <f t="shared" si="0"/>
        <v>1</v>
      </c>
    </row>
    <row r="14" spans="1:7" ht="31.5" customHeight="1" x14ac:dyDescent="0.2">
      <c r="A14" s="27"/>
      <c r="B14" s="3">
        <v>101150</v>
      </c>
      <c r="C14" s="2" t="s">
        <v>21</v>
      </c>
      <c r="D14" s="4">
        <v>150</v>
      </c>
      <c r="E14" s="4">
        <v>150</v>
      </c>
      <c r="F14" s="4">
        <v>19</v>
      </c>
      <c r="G14" s="18">
        <f t="shared" si="0"/>
        <v>0.12666666666666668</v>
      </c>
    </row>
    <row r="15" spans="1:7" ht="31.5" customHeight="1" x14ac:dyDescent="0.2">
      <c r="A15" s="27"/>
      <c r="B15" s="3">
        <v>101150</v>
      </c>
      <c r="C15" s="2" t="s">
        <v>22</v>
      </c>
      <c r="D15" s="4">
        <v>1000</v>
      </c>
      <c r="E15" s="4">
        <v>795</v>
      </c>
      <c r="F15" s="4">
        <v>827</v>
      </c>
      <c r="G15" s="18">
        <f t="shared" si="0"/>
        <v>1.040251572327044</v>
      </c>
    </row>
    <row r="16" spans="1:7" ht="31.5" customHeight="1" x14ac:dyDescent="0.2">
      <c r="A16" s="5" t="s">
        <v>8</v>
      </c>
      <c r="B16" s="28">
        <v>107060</v>
      </c>
      <c r="C16" s="11" t="s">
        <v>23</v>
      </c>
      <c r="D16" s="6">
        <v>500</v>
      </c>
      <c r="E16" s="6">
        <v>500</v>
      </c>
      <c r="F16" s="6">
        <v>0</v>
      </c>
      <c r="G16" s="19">
        <f t="shared" si="0"/>
        <v>0</v>
      </c>
    </row>
    <row r="17" spans="1:10" ht="26.25" customHeight="1" x14ac:dyDescent="0.2">
      <c r="A17" s="5" t="s">
        <v>10</v>
      </c>
      <c r="B17" s="29"/>
      <c r="C17" s="11" t="s">
        <v>15</v>
      </c>
      <c r="D17" s="6">
        <v>250</v>
      </c>
      <c r="E17" s="6">
        <v>250</v>
      </c>
      <c r="F17" s="6">
        <v>205</v>
      </c>
      <c r="G17" s="19">
        <f t="shared" si="0"/>
        <v>0.82</v>
      </c>
    </row>
    <row r="18" spans="1:10" ht="46.5" customHeight="1" x14ac:dyDescent="0.2">
      <c r="A18" s="5" t="s">
        <v>12</v>
      </c>
      <c r="B18" s="29"/>
      <c r="C18" s="11" t="s">
        <v>24</v>
      </c>
      <c r="D18" s="6">
        <v>300</v>
      </c>
      <c r="E18" s="6">
        <v>300</v>
      </c>
      <c r="F18" s="6">
        <v>155</v>
      </c>
      <c r="G18" s="19">
        <f t="shared" si="0"/>
        <v>0.51666666666666672</v>
      </c>
      <c r="J18" s="15"/>
    </row>
    <row r="19" spans="1:10" ht="26.25" customHeight="1" x14ac:dyDescent="0.2">
      <c r="A19" s="5" t="s">
        <v>13</v>
      </c>
      <c r="B19" s="29"/>
      <c r="C19" s="11" t="s">
        <v>25</v>
      </c>
      <c r="D19" s="6">
        <v>250</v>
      </c>
      <c r="E19" s="6">
        <v>250</v>
      </c>
      <c r="F19" s="6">
        <v>246</v>
      </c>
      <c r="G19" s="19">
        <f t="shared" si="0"/>
        <v>0.98399999999999999</v>
      </c>
    </row>
    <row r="20" spans="1:10" ht="26.25" customHeight="1" x14ac:dyDescent="0.2">
      <c r="A20" s="5" t="s">
        <v>14</v>
      </c>
      <c r="B20" s="29"/>
      <c r="C20" s="11" t="s">
        <v>27</v>
      </c>
      <c r="D20" s="6">
        <v>0</v>
      </c>
      <c r="E20" s="6">
        <v>884</v>
      </c>
      <c r="F20" s="6">
        <f t="shared" ref="F20:F21" si="1">E20-D20</f>
        <v>884</v>
      </c>
      <c r="G20" s="19">
        <f t="shared" si="0"/>
        <v>1</v>
      </c>
    </row>
    <row r="21" spans="1:10" ht="37.5" customHeight="1" x14ac:dyDescent="0.2">
      <c r="A21" s="5" t="s">
        <v>29</v>
      </c>
      <c r="B21" s="16">
        <v>104051</v>
      </c>
      <c r="C21" s="11" t="s">
        <v>31</v>
      </c>
      <c r="D21" s="6">
        <v>0</v>
      </c>
      <c r="E21" s="6">
        <v>1464</v>
      </c>
      <c r="F21" s="6">
        <f t="shared" si="1"/>
        <v>1464</v>
      </c>
      <c r="G21" s="19">
        <f t="shared" si="0"/>
        <v>1</v>
      </c>
    </row>
    <row r="22" spans="1:10" ht="31.5" customHeight="1" x14ac:dyDescent="0.2">
      <c r="A22" s="14" t="s">
        <v>14</v>
      </c>
      <c r="B22" s="26" t="s">
        <v>30</v>
      </c>
      <c r="C22" s="26"/>
      <c r="D22" s="7">
        <f>D4+D9+D16+D17+D18+D19</f>
        <v>10781</v>
      </c>
      <c r="E22" s="7">
        <f>E4+E9+E16+E17+E18+E19+E20+E21</f>
        <v>12811</v>
      </c>
      <c r="F22" s="7">
        <f>F4+F9+F16+F17+F18+F19+F20+F21</f>
        <v>12016</v>
      </c>
      <c r="G22" s="20">
        <f t="shared" si="0"/>
        <v>0.93794395441417533</v>
      </c>
    </row>
  </sheetData>
  <mergeCells count="18">
    <mergeCell ref="B22:C22"/>
    <mergeCell ref="A5:A8"/>
    <mergeCell ref="A10:A15"/>
    <mergeCell ref="B16:B20"/>
    <mergeCell ref="E2:E3"/>
    <mergeCell ref="E5:E6"/>
    <mergeCell ref="D2:D3"/>
    <mergeCell ref="B5:B7"/>
    <mergeCell ref="D5:D6"/>
    <mergeCell ref="B4:C4"/>
    <mergeCell ref="B9:C9"/>
    <mergeCell ref="G2:G3"/>
    <mergeCell ref="G5:G6"/>
    <mergeCell ref="A2:A3"/>
    <mergeCell ref="B2:B3"/>
    <mergeCell ref="C2:C3"/>
    <mergeCell ref="F2:F3"/>
    <mergeCell ref="F5:F6"/>
  </mergeCells>
  <pageMargins left="0.7" right="0.7" top="0.75" bottom="0.75" header="0.3" footer="0.3"/>
  <pageSetup paperSize="9" orientation="portrait" r:id="rId1"/>
  <headerFooter>
    <oddHeader>&amp;C&amp;"Times New Roman,Normál"&amp;12 4.melléklet
a 6/2016. (V.27.) önkormányzati rendelethez
Az önkormányzat által a lakosságnak juttatott támogatások, szociális, rászorultsági jellegű ellátások részletezése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2016-05-23T13:56:05Z</cp:lastPrinted>
  <dcterms:created xsi:type="dcterms:W3CDTF">2015-09-08T12:58:41Z</dcterms:created>
  <dcterms:modified xsi:type="dcterms:W3CDTF">2016-05-23T13:56:06Z</dcterms:modified>
</cp:coreProperties>
</file>