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<sst xmlns="http://schemas.openxmlformats.org/spreadsheetml/2006/main" count="100" uniqueCount="68">
  <si>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</si>
  <si>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</si>
  <si>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</si>
  <si>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</si>
  <si>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</si>
  <si>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</si>
  <si>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</si>
  <si>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</si>
  <si>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</si>
  <si>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</si>
  <si>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</si>
  <si>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</si>
  <si>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</si>
  <si>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</si>
  <si>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</si>
  <si>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</si>
  <si>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</si>
  <si>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</si>
  <si>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</si>
  <si>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</si>
  <si>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</si>
  <si>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</si>
  <si>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</si>
  <si>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</si>
  <si>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</si>
  <si>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</si>
  <si>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</si>
  <si>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</si>
  <si>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</si>
  <si>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</si>
  <si>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</si>
  <si>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</si>
  <si>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</si>
  <si>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</si>
  <si>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</si>
  <si>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</si>
  <si>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</si>
  <si>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</si>
  <si>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</si>
  <si>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</si>
  <si>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</si>
  <si>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</si>
  <si>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</si>
  <si>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</si>
  <si>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</si>
  <si>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</si>
  <si>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</si>
  <si>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</si>
  <si>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</si>
  <si>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</si>
  <si>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</si>
  <si>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</si>
  <si>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</si>
  <si>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</si>
  <si>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</si>
  <si>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</si>
  <si>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</si>
  <si>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</si>
  <si>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</si>
  <si>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</si>
  <si>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</si>
  <si>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</si>
  <si>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</si>
  <si>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</si>
  <si>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</si>
  <si>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</si>
  <si>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t>8 .   melléklet     7/2017. (V.31.) számú önkormányzati rendelethez</t>
  </si>
  <si>
    <t xml:space="preserve"> 8 . melléklet    7/2017. (V.31.)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</si>
</sst>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shrinkToFi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7" fillId="0" borderId="47" xfId="0" applyFont="1" applyBorder="1" applyAlignment="1">
      <alignment shrinkToFit="1"/>
    </xf>
    <xf numFmtId="49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49" fontId="9" fillId="0" borderId="5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53" xfId="0" applyFont="1" applyBorder="1" applyAlignment="1">
      <alignment wrapText="1"/>
    </xf>
    <xf numFmtId="0" fontId="12" fillId="0" borderId="47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40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0" fillId="0" borderId="56" xfId="0" applyNumberFormat="1" applyFont="1" applyBorder="1" applyAlignment="1">
      <alignment/>
    </xf>
    <xf numFmtId="3" fontId="40" fillId="0" borderId="36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5">
      <c r="A1" s="117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63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62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6" t="s">
        <v>43</v>
      </c>
      <c r="C6" s="52" t="s">
        <v>44</v>
      </c>
      <c r="D6" s="69" t="s">
        <v>57</v>
      </c>
      <c r="E6" s="57"/>
      <c r="F6" s="58"/>
      <c r="G6" s="59"/>
      <c r="H6" s="59"/>
      <c r="I6" s="58">
        <v>708000</v>
      </c>
      <c r="J6" s="58"/>
      <c r="K6" s="58"/>
      <c r="L6" s="58"/>
      <c r="M6" s="60"/>
      <c r="N6" s="21">
        <f>SUM(E6:M6)</f>
        <v>708000</v>
      </c>
      <c r="O6" s="22"/>
      <c r="P6" s="23"/>
    </row>
    <row r="7" spans="1:16" ht="38.25" customHeight="1">
      <c r="A7" s="24">
        <v>2</v>
      </c>
      <c r="B7" s="66"/>
      <c r="C7" s="69"/>
      <c r="D7" s="52" t="s">
        <v>58</v>
      </c>
      <c r="E7" s="67"/>
      <c r="F7" s="58">
        <v>305000</v>
      </c>
      <c r="G7" s="59"/>
      <c r="H7" s="59"/>
      <c r="I7" s="58">
        <v>708000</v>
      </c>
      <c r="J7" s="58"/>
      <c r="K7" s="58"/>
      <c r="L7" s="58"/>
      <c r="M7" s="60"/>
      <c r="N7" s="21">
        <f>SUM(E7:M7)</f>
        <v>1013000</v>
      </c>
      <c r="O7" s="22"/>
      <c r="P7" s="23"/>
    </row>
    <row r="8" spans="1:16" ht="37.5" customHeight="1">
      <c r="A8" s="107" t="s">
        <v>5</v>
      </c>
      <c r="B8" s="72" t="s">
        <v>45</v>
      </c>
      <c r="C8" s="94" t="s">
        <v>46</v>
      </c>
      <c r="D8" s="73" t="s">
        <v>57</v>
      </c>
      <c r="E8" s="74"/>
      <c r="F8" s="75">
        <v>33617000</v>
      </c>
      <c r="G8" s="76"/>
      <c r="H8" s="76"/>
      <c r="I8" s="75"/>
      <c r="J8" s="75"/>
      <c r="K8" s="75"/>
      <c r="L8" s="75"/>
      <c r="M8" s="77"/>
      <c r="N8" s="25">
        <f>SUM(E8:M8)</f>
        <v>33617000</v>
      </c>
      <c r="O8" s="18"/>
      <c r="P8" s="19"/>
    </row>
    <row r="9" spans="1:16" ht="37.5" customHeight="1" thickBot="1">
      <c r="A9" s="108" t="s">
        <v>59</v>
      </c>
      <c r="B9" s="109"/>
      <c r="C9" s="70"/>
      <c r="D9" s="95" t="s">
        <v>58</v>
      </c>
      <c r="E9" s="78"/>
      <c r="F9" s="63">
        <v>34725740</v>
      </c>
      <c r="G9" s="64"/>
      <c r="H9" s="64"/>
      <c r="I9" s="63"/>
      <c r="J9" s="63"/>
      <c r="K9" s="63"/>
      <c r="L9" s="63"/>
      <c r="M9" s="65">
        <v>192311</v>
      </c>
      <c r="N9" s="25">
        <f>SUM(E9:M9)</f>
        <v>34918051</v>
      </c>
      <c r="O9" s="18"/>
      <c r="P9" s="19"/>
    </row>
    <row r="10" spans="1:16" s="28" customFormat="1" ht="30.75" customHeight="1" thickBot="1">
      <c r="A10" s="110" t="s">
        <v>60</v>
      </c>
      <c r="B10" s="104"/>
      <c r="C10" s="103" t="s">
        <v>23</v>
      </c>
      <c r="D10" s="96" t="s">
        <v>57</v>
      </c>
      <c r="E10" s="62">
        <f>SUM(E6:E8)</f>
        <v>0</v>
      </c>
      <c r="F10" s="26">
        <f>SUM(F6+F8)</f>
        <v>33617000</v>
      </c>
      <c r="G10" s="26">
        <f aca="true" t="shared" si="0" ref="G10:M10">SUM(G6+G8)</f>
        <v>0</v>
      </c>
      <c r="H10" s="26">
        <f t="shared" si="0"/>
        <v>0</v>
      </c>
      <c r="I10" s="26">
        <f t="shared" si="0"/>
        <v>708000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61">
        <f>SUM(E10:M10)</f>
        <v>34325000</v>
      </c>
      <c r="O10" s="27"/>
      <c r="P10" s="19"/>
    </row>
    <row r="11" spans="1:16" ht="27.75" customHeight="1" thickBot="1">
      <c r="A11" s="79">
        <v>6</v>
      </c>
      <c r="B11" s="106"/>
      <c r="C11" s="71"/>
      <c r="D11" s="81" t="s">
        <v>58</v>
      </c>
      <c r="E11" s="80"/>
      <c r="F11" s="97">
        <f>SUM(F7+F9)</f>
        <v>35030740</v>
      </c>
      <c r="G11" s="97">
        <f aca="true" t="shared" si="1" ref="G11:N11">SUM(G7+G9)</f>
        <v>0</v>
      </c>
      <c r="H11" s="97">
        <f t="shared" si="1"/>
        <v>0</v>
      </c>
      <c r="I11" s="97">
        <f t="shared" si="1"/>
        <v>708000</v>
      </c>
      <c r="J11" s="97">
        <f t="shared" si="1"/>
        <v>0</v>
      </c>
      <c r="K11" s="97">
        <f t="shared" si="1"/>
        <v>0</v>
      </c>
      <c r="L11" s="97">
        <f t="shared" si="1"/>
        <v>0</v>
      </c>
      <c r="M11" s="111">
        <f t="shared" si="1"/>
        <v>192311</v>
      </c>
      <c r="N11" s="112">
        <f t="shared" si="1"/>
        <v>35931051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16" t="s">
        <v>22</v>
      </c>
      <c r="L17" s="116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5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1"/>
      <c r="C2" s="118" t="s">
        <v>55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63</v>
      </c>
    </row>
    <row r="4" spans="1:16" ht="197.25" customHeight="1">
      <c r="A4" s="34"/>
      <c r="B4" s="35" t="s">
        <v>41</v>
      </c>
      <c r="C4" s="36" t="s">
        <v>42</v>
      </c>
      <c r="D4" s="36" t="s">
        <v>62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7"/>
      <c r="B5" s="38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9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61</v>
      </c>
    </row>
    <row r="6" spans="1:16" ht="34.5" customHeight="1">
      <c r="A6" s="41" t="s">
        <v>3</v>
      </c>
      <c r="B6" s="51" t="s">
        <v>43</v>
      </c>
      <c r="C6" s="20" t="s">
        <v>44</v>
      </c>
      <c r="D6" s="98" t="s">
        <v>57</v>
      </c>
      <c r="E6" s="53">
        <v>24914000</v>
      </c>
      <c r="F6" s="54">
        <v>5674000</v>
      </c>
      <c r="G6" s="55">
        <v>3737000</v>
      </c>
      <c r="H6" s="55"/>
      <c r="I6" s="54"/>
      <c r="J6" s="54"/>
      <c r="K6" s="54"/>
      <c r="L6" s="54"/>
      <c r="M6" s="54"/>
      <c r="N6" s="54"/>
      <c r="O6" s="54"/>
      <c r="P6" s="40">
        <f>SUM(E6:O6)</f>
        <v>34325000</v>
      </c>
    </row>
    <row r="7" spans="1:16" ht="34.5" customHeight="1" thickBot="1">
      <c r="A7" s="82" t="s">
        <v>4</v>
      </c>
      <c r="B7" s="56"/>
      <c r="C7" s="83"/>
      <c r="D7" s="99" t="s">
        <v>58</v>
      </c>
      <c r="E7" s="100">
        <v>26144000</v>
      </c>
      <c r="F7" s="101">
        <v>5945051</v>
      </c>
      <c r="G7" s="102">
        <v>3842000</v>
      </c>
      <c r="H7" s="102"/>
      <c r="I7" s="101"/>
      <c r="J7" s="101"/>
      <c r="K7" s="101"/>
      <c r="L7" s="101"/>
      <c r="M7" s="101"/>
      <c r="N7" s="101"/>
      <c r="O7" s="114"/>
      <c r="P7" s="115">
        <f>SUM(E7:O7)</f>
        <v>35931051</v>
      </c>
    </row>
    <row r="8" spans="1:17" s="28" customFormat="1" ht="34.5" customHeight="1" thickBot="1">
      <c r="A8" s="113" t="s">
        <v>5</v>
      </c>
      <c r="B8" s="104"/>
      <c r="C8" s="103" t="s">
        <v>38</v>
      </c>
      <c r="D8" s="89" t="s">
        <v>57</v>
      </c>
      <c r="E8" s="84">
        <f>SUM(E6)</f>
        <v>24914000</v>
      </c>
      <c r="F8" s="84">
        <f aca="true" t="shared" si="0" ref="F8:P9">SUM(F6)</f>
        <v>5674000</v>
      </c>
      <c r="G8" s="84">
        <f t="shared" si="0"/>
        <v>3737000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5">
        <f t="shared" si="0"/>
        <v>0</v>
      </c>
      <c r="P8" s="86">
        <f t="shared" si="0"/>
        <v>34325000</v>
      </c>
      <c r="Q8" s="49"/>
    </row>
    <row r="9" spans="1:17" ht="28.5" customHeight="1" thickBot="1">
      <c r="A9" s="87" t="s">
        <v>59</v>
      </c>
      <c r="B9" s="105"/>
      <c r="C9" s="88"/>
      <c r="D9" s="90" t="s">
        <v>58</v>
      </c>
      <c r="E9" s="91">
        <f>SUM(E7)</f>
        <v>26144000</v>
      </c>
      <c r="F9" s="91">
        <f t="shared" si="0"/>
        <v>5945051</v>
      </c>
      <c r="G9" s="91">
        <f t="shared" si="0"/>
        <v>3842000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2">
        <f t="shared" si="0"/>
        <v>0</v>
      </c>
      <c r="P9" s="93">
        <f t="shared" si="0"/>
        <v>35931051</v>
      </c>
      <c r="Q9" s="50"/>
    </row>
    <row r="10" spans="1:16" ht="15">
      <c r="A10" s="46"/>
      <c r="B10" s="43"/>
      <c r="E10" s="47"/>
      <c r="F10" s="47"/>
      <c r="G10" s="44"/>
      <c r="H10" s="44"/>
      <c r="J10" s="2"/>
      <c r="K10" s="2"/>
      <c r="L10" s="2"/>
      <c r="P10" s="45"/>
    </row>
    <row r="11" spans="1:16" ht="15">
      <c r="A11" s="42"/>
      <c r="B11" s="43"/>
      <c r="P11" s="45"/>
    </row>
    <row r="13" spans="7:11" ht="15">
      <c r="G13" s="48" t="s">
        <v>64</v>
      </c>
      <c r="H13" s="48"/>
      <c r="K13" s="48" t="s">
        <v>65</v>
      </c>
    </row>
    <row r="14" spans="7:12" ht="15">
      <c r="G14" t="s">
        <v>20</v>
      </c>
      <c r="K14" s="116" t="s">
        <v>22</v>
      </c>
      <c r="L14" s="116"/>
    </row>
  </sheetData>
  <sheetProtection/>
  <mergeCells count="3">
    <mergeCell ref="A1:M1"/>
    <mergeCell ref="C2:O2"/>
    <mergeCell ref="K14:L1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2017-05-31T14:38:15Z</cp:lastPrinted>
  <dcterms:created xsi:type="dcterms:W3CDTF">2012-02-01T19:21:41Z</dcterms:created>
  <dcterms:modified xsi:type="dcterms:W3CDTF">2017-05-31T14:38:16Z</dcterms:modified>
  <cp:category/>
  <cp:version/>
  <cp:contentType/>
  <cp:contentStatus/>
</cp:coreProperties>
</file>