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<sst xmlns="http://schemas.openxmlformats.org/spreadsheetml/2006/main" count="288" uniqueCount="246">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</sst>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34">
      <selection activeCell="C109" sqref="C109"/>
    </sheetView>
  </sheetViews>
  <sheetFormatPr defaultColWidth="9.00390625" defaultRowHeight="12.75"/>
  <cols>
    <col min="1" max="1" width="9.50390625" style="81" customWidth="1"/>
    <col min="2" max="2" width="91.625" style="81" customWidth="1"/>
    <col min="3" max="3" width="21.625" style="8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/>
    </row>
    <row r="18" spans="1:3" s="15" customFormat="1" ht="12" customHeight="1" thickBot="1">
      <c r="A18" s="22" t="s">
        <v>32</v>
      </c>
      <c r="B18" s="23" t="s">
        <v>33</v>
      </c>
      <c r="C18" s="25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5"/>
    </row>
    <row r="26" spans="1:3" s="15" customFormat="1" ht="12" customHeight="1" thickBot="1">
      <c r="A26" s="12" t="s">
        <v>48</v>
      </c>
      <c r="B26" s="13" t="s">
        <v>49</v>
      </c>
      <c r="C26" s="26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7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5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6731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8"/>
    </row>
    <row r="43" spans="1:3" s="15" customFormat="1" ht="12" customHeight="1" thickBot="1">
      <c r="A43" s="22" t="s">
        <v>82</v>
      </c>
      <c r="B43" s="23" t="s">
        <v>83</v>
      </c>
      <c r="C43" s="29"/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0</v>
      </c>
    </row>
    <row r="45" spans="1:3" s="15" customFormat="1" ht="12" customHeight="1">
      <c r="A45" s="16" t="s">
        <v>86</v>
      </c>
      <c r="B45" s="17" t="s">
        <v>87</v>
      </c>
      <c r="C45" s="30"/>
    </row>
    <row r="46" spans="1:3" s="15" customFormat="1" ht="12" customHeight="1">
      <c r="A46" s="19" t="s">
        <v>88</v>
      </c>
      <c r="B46" s="20" t="s">
        <v>89</v>
      </c>
      <c r="C46" s="28"/>
    </row>
    <row r="47" spans="1:3" s="15" customFormat="1" ht="12" customHeight="1">
      <c r="A47" s="19" t="s">
        <v>90</v>
      </c>
      <c r="B47" s="20" t="s">
        <v>91</v>
      </c>
      <c r="C47" s="28"/>
    </row>
    <row r="48" spans="1:3" s="15" customFormat="1" ht="12" customHeight="1">
      <c r="A48" s="19" t="s">
        <v>92</v>
      </c>
      <c r="B48" s="20" t="s">
        <v>93</v>
      </c>
      <c r="C48" s="28"/>
    </row>
    <row r="49" spans="1:3" s="15" customFormat="1" ht="12" customHeight="1" thickBot="1">
      <c r="A49" s="22" t="s">
        <v>94</v>
      </c>
      <c r="B49" s="23" t="s">
        <v>95</v>
      </c>
      <c r="C49" s="29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5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8"/>
    </row>
    <row r="57" spans="1:3" s="15" customFormat="1" ht="12" customHeight="1">
      <c r="A57" s="19" t="s">
        <v>110</v>
      </c>
      <c r="B57" s="20" t="s">
        <v>111</v>
      </c>
      <c r="C57" s="28">
        <v>300</v>
      </c>
    </row>
    <row r="58" spans="1:3" s="15" customFormat="1" ht="12" customHeight="1">
      <c r="A58" s="19" t="s">
        <v>112</v>
      </c>
      <c r="B58" s="20" t="s">
        <v>113</v>
      </c>
      <c r="C58" s="28"/>
    </row>
    <row r="59" spans="1:3" s="15" customFormat="1" ht="12" customHeight="1" thickBot="1">
      <c r="A59" s="22" t="s">
        <v>114</v>
      </c>
      <c r="B59" s="23" t="s">
        <v>115</v>
      </c>
      <c r="C59" s="28"/>
    </row>
    <row r="60" spans="1:3" s="15" customFormat="1" ht="12" customHeight="1" thickBot="1">
      <c r="A60" s="12" t="s">
        <v>116</v>
      </c>
      <c r="B60" s="13" t="s">
        <v>117</v>
      </c>
      <c r="C60" s="26">
        <f>+C5+C12+C19+C26+C33+C44+C50+C55</f>
        <v>7031</v>
      </c>
    </row>
    <row r="61" spans="1:3" s="15" customFormat="1" ht="12" customHeight="1" thickBot="1">
      <c r="A61" s="31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8"/>
    </row>
    <row r="63" spans="1:3" s="15" customFormat="1" ht="12" customHeight="1">
      <c r="A63" s="19" t="s">
        <v>122</v>
      </c>
      <c r="B63" s="20" t="s">
        <v>123</v>
      </c>
      <c r="C63" s="28"/>
    </row>
    <row r="64" spans="1:3" s="15" customFormat="1" ht="12" customHeight="1" thickBot="1">
      <c r="A64" s="22" t="s">
        <v>124</v>
      </c>
      <c r="B64" s="32" t="s">
        <v>125</v>
      </c>
      <c r="C64" s="28"/>
    </row>
    <row r="65" spans="1:3" s="15" customFormat="1" ht="12" customHeight="1" thickBot="1">
      <c r="A65" s="31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8"/>
    </row>
    <row r="67" spans="1:3" s="15" customFormat="1" ht="12" customHeight="1">
      <c r="A67" s="19" t="s">
        <v>130</v>
      </c>
      <c r="B67" s="20" t="s">
        <v>131</v>
      </c>
      <c r="C67" s="28"/>
    </row>
    <row r="68" spans="1:3" s="15" customFormat="1" ht="12" customHeight="1">
      <c r="A68" s="19" t="s">
        <v>132</v>
      </c>
      <c r="B68" s="20" t="s">
        <v>133</v>
      </c>
      <c r="C68" s="28"/>
    </row>
    <row r="69" spans="1:3" s="15" customFormat="1" ht="12" customHeight="1" thickBot="1">
      <c r="A69" s="22" t="s">
        <v>134</v>
      </c>
      <c r="B69" s="23" t="s">
        <v>135</v>
      </c>
      <c r="C69" s="28"/>
    </row>
    <row r="70" spans="1:3" s="15" customFormat="1" ht="12" customHeight="1" thickBot="1">
      <c r="A70" s="31" t="s">
        <v>136</v>
      </c>
      <c r="B70" s="24" t="s">
        <v>137</v>
      </c>
      <c r="C70" s="14">
        <f>SUM(C71:C72)</f>
        <v>61</v>
      </c>
    </row>
    <row r="71" spans="1:3" s="15" customFormat="1" ht="12" customHeight="1">
      <c r="A71" s="16" t="s">
        <v>138</v>
      </c>
      <c r="B71" s="17" t="s">
        <v>139</v>
      </c>
      <c r="C71" s="28">
        <v>61</v>
      </c>
    </row>
    <row r="72" spans="1:3" s="15" customFormat="1" ht="12" customHeight="1" thickBot="1">
      <c r="A72" s="22" t="s">
        <v>140</v>
      </c>
      <c r="B72" s="23" t="s">
        <v>141</v>
      </c>
      <c r="C72" s="28"/>
    </row>
    <row r="73" spans="1:3" s="15" customFormat="1" ht="12" customHeight="1" thickBot="1">
      <c r="A73" s="31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8"/>
    </row>
    <row r="75" spans="1:3" s="15" customFormat="1" ht="12" customHeight="1">
      <c r="A75" s="19" t="s">
        <v>146</v>
      </c>
      <c r="B75" s="20" t="s">
        <v>147</v>
      </c>
      <c r="C75" s="28"/>
    </row>
    <row r="76" spans="1:3" s="15" customFormat="1" ht="12" customHeight="1" thickBot="1">
      <c r="A76" s="22" t="s">
        <v>148</v>
      </c>
      <c r="B76" s="23" t="s">
        <v>149</v>
      </c>
      <c r="C76" s="28"/>
    </row>
    <row r="77" spans="1:3" s="15" customFormat="1" ht="12" customHeight="1" thickBot="1">
      <c r="A77" s="31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3" t="s">
        <v>152</v>
      </c>
      <c r="B78" s="17" t="s">
        <v>153</v>
      </c>
      <c r="C78" s="28"/>
    </row>
    <row r="79" spans="1:3" s="15" customFormat="1" ht="12" customHeight="1">
      <c r="A79" s="34" t="s">
        <v>154</v>
      </c>
      <c r="B79" s="20" t="s">
        <v>155</v>
      </c>
      <c r="C79" s="28"/>
    </row>
    <row r="80" spans="1:3" s="15" customFormat="1" ht="12" customHeight="1">
      <c r="A80" s="34" t="s">
        <v>156</v>
      </c>
      <c r="B80" s="20" t="s">
        <v>157</v>
      </c>
      <c r="C80" s="28"/>
    </row>
    <row r="81" spans="1:3" s="15" customFormat="1" ht="12" customHeight="1" thickBot="1">
      <c r="A81" s="35" t="s">
        <v>158</v>
      </c>
      <c r="B81" s="23" t="s">
        <v>159</v>
      </c>
      <c r="C81" s="28"/>
    </row>
    <row r="82" spans="1:3" s="15" customFormat="1" ht="13.5" customHeight="1" thickBot="1">
      <c r="A82" s="31" t="s">
        <v>160</v>
      </c>
      <c r="B82" s="24" t="s">
        <v>161</v>
      </c>
      <c r="C82" s="36"/>
    </row>
    <row r="83" spans="1:3" s="15" customFormat="1" ht="15.75" customHeight="1" thickBot="1">
      <c r="A83" s="31" t="s">
        <v>162</v>
      </c>
      <c r="B83" s="37" t="s">
        <v>163</v>
      </c>
      <c r="C83" s="26">
        <f>+C61+C65+C70+C73+C77+C82</f>
        <v>61</v>
      </c>
    </row>
    <row r="84" spans="1:3" s="15" customFormat="1" ht="16.5" customHeight="1" thickBot="1">
      <c r="A84" s="38" t="s">
        <v>164</v>
      </c>
      <c r="B84" s="39" t="s">
        <v>165</v>
      </c>
      <c r="C84" s="26">
        <f>+C60+C83</f>
        <v>7092</v>
      </c>
    </row>
    <row r="85" spans="1:3" s="15" customFormat="1" ht="83.25" customHeight="1">
      <c r="A85" s="40"/>
      <c r="B85" s="41"/>
      <c r="C85" s="42"/>
    </row>
    <row r="86" spans="1:3" ht="16.5" customHeight="1">
      <c r="A86" s="1" t="s">
        <v>166</v>
      </c>
      <c r="B86" s="1"/>
      <c r="C86" s="1"/>
    </row>
    <row r="87" spans="1:3" s="45" customFormat="1" ht="16.5" customHeight="1" thickBot="1">
      <c r="A87" s="43" t="s">
        <v>167</v>
      </c>
      <c r="B87" s="43"/>
      <c r="C87" s="44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6">
        <v>1</v>
      </c>
      <c r="B89" s="47">
        <v>2</v>
      </c>
      <c r="C89" s="48">
        <v>3</v>
      </c>
    </row>
    <row r="90" spans="1:3" ht="12" customHeight="1" thickBot="1">
      <c r="A90" s="49" t="s">
        <v>6</v>
      </c>
      <c r="B90" s="50" t="s">
        <v>169</v>
      </c>
      <c r="C90" s="51">
        <f>SUM(C91:C95)</f>
        <v>189551</v>
      </c>
    </row>
    <row r="91" spans="1:3" ht="12" customHeight="1">
      <c r="A91" s="52" t="s">
        <v>8</v>
      </c>
      <c r="B91" s="53" t="s">
        <v>170</v>
      </c>
      <c r="C91" s="54">
        <v>104704</v>
      </c>
    </row>
    <row r="92" spans="1:3" ht="12" customHeight="1">
      <c r="A92" s="19" t="s">
        <v>10</v>
      </c>
      <c r="B92" s="55" t="s">
        <v>171</v>
      </c>
      <c r="C92" s="21">
        <v>29404</v>
      </c>
    </row>
    <row r="93" spans="1:3" ht="12" customHeight="1">
      <c r="A93" s="19" t="s">
        <v>12</v>
      </c>
      <c r="B93" s="55" t="s">
        <v>172</v>
      </c>
      <c r="C93" s="25">
        <v>55443</v>
      </c>
    </row>
    <row r="94" spans="1:3" ht="12" customHeight="1">
      <c r="A94" s="19" t="s">
        <v>14</v>
      </c>
      <c r="B94" s="56" t="s">
        <v>173</v>
      </c>
      <c r="C94" s="25"/>
    </row>
    <row r="95" spans="1:3" ht="12" customHeight="1">
      <c r="A95" s="19" t="s">
        <v>174</v>
      </c>
      <c r="B95" s="57" t="s">
        <v>175</v>
      </c>
      <c r="C95" s="25"/>
    </row>
    <row r="96" spans="1:3" ht="12" customHeight="1">
      <c r="A96" s="19" t="s">
        <v>18</v>
      </c>
      <c r="B96" s="55" t="s">
        <v>176</v>
      </c>
      <c r="C96" s="25"/>
    </row>
    <row r="97" spans="1:3" ht="12" customHeight="1">
      <c r="A97" s="19" t="s">
        <v>177</v>
      </c>
      <c r="B97" s="58" t="s">
        <v>178</v>
      </c>
      <c r="C97" s="25"/>
    </row>
    <row r="98" spans="1:3" ht="12" customHeight="1">
      <c r="A98" s="19" t="s">
        <v>179</v>
      </c>
      <c r="B98" s="59" t="s">
        <v>180</v>
      </c>
      <c r="C98" s="25"/>
    </row>
    <row r="99" spans="1:3" ht="12" customHeight="1">
      <c r="A99" s="19" t="s">
        <v>181</v>
      </c>
      <c r="B99" s="59" t="s">
        <v>182</v>
      </c>
      <c r="C99" s="25"/>
    </row>
    <row r="100" spans="1:3" ht="12" customHeight="1">
      <c r="A100" s="19" t="s">
        <v>183</v>
      </c>
      <c r="B100" s="58" t="s">
        <v>184</v>
      </c>
      <c r="C100" s="25"/>
    </row>
    <row r="101" spans="1:3" ht="12" customHeight="1">
      <c r="A101" s="19" t="s">
        <v>185</v>
      </c>
      <c r="B101" s="58" t="s">
        <v>186</v>
      </c>
      <c r="C101" s="25"/>
    </row>
    <row r="102" spans="1:3" ht="12" customHeight="1">
      <c r="A102" s="19" t="s">
        <v>187</v>
      </c>
      <c r="B102" s="59" t="s">
        <v>188</v>
      </c>
      <c r="C102" s="25"/>
    </row>
    <row r="103" spans="1:3" ht="12" customHeight="1">
      <c r="A103" s="60" t="s">
        <v>189</v>
      </c>
      <c r="B103" s="61" t="s">
        <v>190</v>
      </c>
      <c r="C103" s="25"/>
    </row>
    <row r="104" spans="1:3" ht="12" customHeight="1">
      <c r="A104" s="19" t="s">
        <v>191</v>
      </c>
      <c r="B104" s="61" t="s">
        <v>192</v>
      </c>
      <c r="C104" s="25"/>
    </row>
    <row r="105" spans="1:3" ht="12" customHeight="1" thickBot="1">
      <c r="A105" s="62" t="s">
        <v>193</v>
      </c>
      <c r="B105" s="63" t="s">
        <v>194</v>
      </c>
      <c r="C105" s="64"/>
    </row>
    <row r="106" spans="1:3" ht="12" customHeight="1" thickBot="1">
      <c r="A106" s="12" t="s">
        <v>20</v>
      </c>
      <c r="B106" s="65" t="s">
        <v>195</v>
      </c>
      <c r="C106" s="14">
        <f>+C107+C109+C111</f>
        <v>1778</v>
      </c>
    </row>
    <row r="107" spans="1:3" ht="12" customHeight="1">
      <c r="A107" s="16" t="s">
        <v>22</v>
      </c>
      <c r="B107" s="55" t="s">
        <v>196</v>
      </c>
      <c r="C107" s="18">
        <v>1778</v>
      </c>
    </row>
    <row r="108" spans="1:3" ht="12" customHeight="1">
      <c r="A108" s="16" t="s">
        <v>24</v>
      </c>
      <c r="B108" s="66" t="s">
        <v>197</v>
      </c>
      <c r="C108" s="18"/>
    </row>
    <row r="109" spans="1:3" ht="12" customHeight="1">
      <c r="A109" s="16" t="s">
        <v>26</v>
      </c>
      <c r="B109" s="66" t="s">
        <v>198</v>
      </c>
      <c r="C109" s="21"/>
    </row>
    <row r="110" spans="1:3" ht="12" customHeight="1">
      <c r="A110" s="16" t="s">
        <v>28</v>
      </c>
      <c r="B110" s="66" t="s">
        <v>199</v>
      </c>
      <c r="C110" s="67"/>
    </row>
    <row r="111" spans="1:3" ht="12" customHeight="1">
      <c r="A111" s="16" t="s">
        <v>30</v>
      </c>
      <c r="B111" s="68" t="s">
        <v>200</v>
      </c>
      <c r="C111" s="67"/>
    </row>
    <row r="112" spans="1:3" ht="12" customHeight="1">
      <c r="A112" s="16" t="s">
        <v>32</v>
      </c>
      <c r="B112" s="69" t="s">
        <v>201</v>
      </c>
      <c r="C112" s="67"/>
    </row>
    <row r="113" spans="1:3" ht="12" customHeight="1">
      <c r="A113" s="16" t="s">
        <v>202</v>
      </c>
      <c r="B113" s="70" t="s">
        <v>203</v>
      </c>
      <c r="C113" s="67"/>
    </row>
    <row r="114" spans="1:3" ht="15.75">
      <c r="A114" s="16" t="s">
        <v>204</v>
      </c>
      <c r="B114" s="59" t="s">
        <v>182</v>
      </c>
      <c r="C114" s="67"/>
    </row>
    <row r="115" spans="1:3" ht="12" customHeight="1">
      <c r="A115" s="16" t="s">
        <v>205</v>
      </c>
      <c r="B115" s="59" t="s">
        <v>206</v>
      </c>
      <c r="C115" s="67"/>
    </row>
    <row r="116" spans="1:3" ht="12" customHeight="1">
      <c r="A116" s="16" t="s">
        <v>207</v>
      </c>
      <c r="B116" s="59" t="s">
        <v>208</v>
      </c>
      <c r="C116" s="67"/>
    </row>
    <row r="117" spans="1:3" ht="12" customHeight="1">
      <c r="A117" s="16" t="s">
        <v>209</v>
      </c>
      <c r="B117" s="59" t="s">
        <v>188</v>
      </c>
      <c r="C117" s="67"/>
    </row>
    <row r="118" spans="1:3" ht="12" customHeight="1">
      <c r="A118" s="16" t="s">
        <v>210</v>
      </c>
      <c r="B118" s="59" t="s">
        <v>211</v>
      </c>
      <c r="C118" s="67"/>
    </row>
    <row r="119" spans="1:3" ht="16.5" thickBot="1">
      <c r="A119" s="60" t="s">
        <v>212</v>
      </c>
      <c r="B119" s="59" t="s">
        <v>213</v>
      </c>
      <c r="C119" s="71"/>
    </row>
    <row r="120" spans="1:3" ht="12" customHeight="1" thickBot="1">
      <c r="A120" s="12" t="s">
        <v>34</v>
      </c>
      <c r="B120" s="72" t="s">
        <v>214</v>
      </c>
      <c r="C120" s="14">
        <f>+C121+C122</f>
        <v>0</v>
      </c>
    </row>
    <row r="121" spans="1:3" ht="12" customHeight="1">
      <c r="A121" s="16" t="s">
        <v>36</v>
      </c>
      <c r="B121" s="73" t="s">
        <v>215</v>
      </c>
      <c r="C121" s="18"/>
    </row>
    <row r="122" spans="1:3" ht="12" customHeight="1" thickBot="1">
      <c r="A122" s="22" t="s">
        <v>38</v>
      </c>
      <c r="B122" s="66" t="s">
        <v>216</v>
      </c>
      <c r="C122" s="25"/>
    </row>
    <row r="123" spans="1:3" ht="12" customHeight="1" thickBot="1">
      <c r="A123" s="12" t="s">
        <v>217</v>
      </c>
      <c r="B123" s="72" t="s">
        <v>218</v>
      </c>
      <c r="C123" s="14">
        <f>+C90+C106+C120</f>
        <v>191329</v>
      </c>
    </row>
    <row r="124" spans="1:3" ht="12" customHeight="1" thickBot="1">
      <c r="A124" s="12" t="s">
        <v>62</v>
      </c>
      <c r="B124" s="72" t="s">
        <v>219</v>
      </c>
      <c r="C124" s="14">
        <f>+C125+C126+C127</f>
        <v>0</v>
      </c>
    </row>
    <row r="125" spans="1:3" ht="12" customHeight="1">
      <c r="A125" s="16" t="s">
        <v>64</v>
      </c>
      <c r="B125" s="73" t="s">
        <v>220</v>
      </c>
      <c r="C125" s="67"/>
    </row>
    <row r="126" spans="1:3" ht="12" customHeight="1">
      <c r="A126" s="16" t="s">
        <v>66</v>
      </c>
      <c r="B126" s="73" t="s">
        <v>221</v>
      </c>
      <c r="C126" s="67"/>
    </row>
    <row r="127" spans="1:3" ht="12" customHeight="1" thickBot="1">
      <c r="A127" s="60" t="s">
        <v>68</v>
      </c>
      <c r="B127" s="74" t="s">
        <v>222</v>
      </c>
      <c r="C127" s="67"/>
    </row>
    <row r="128" spans="1:3" ht="12" customHeight="1" thickBot="1">
      <c r="A128" s="12" t="s">
        <v>84</v>
      </c>
      <c r="B128" s="72" t="s">
        <v>223</v>
      </c>
      <c r="C128" s="14">
        <f>+C129+C130+C131+C132</f>
        <v>0</v>
      </c>
    </row>
    <row r="129" spans="1:3" ht="12" customHeight="1">
      <c r="A129" s="16" t="s">
        <v>86</v>
      </c>
      <c r="B129" s="73" t="s">
        <v>224</v>
      </c>
      <c r="C129" s="67"/>
    </row>
    <row r="130" spans="1:3" ht="12" customHeight="1">
      <c r="A130" s="16" t="s">
        <v>88</v>
      </c>
      <c r="B130" s="73" t="s">
        <v>225</v>
      </c>
      <c r="C130" s="67"/>
    </row>
    <row r="131" spans="1:3" ht="12" customHeight="1">
      <c r="A131" s="16" t="s">
        <v>90</v>
      </c>
      <c r="B131" s="73" t="s">
        <v>226</v>
      </c>
      <c r="C131" s="67"/>
    </row>
    <row r="132" spans="1:3" ht="12" customHeight="1" thickBot="1">
      <c r="A132" s="60" t="s">
        <v>92</v>
      </c>
      <c r="B132" s="74" t="s">
        <v>227</v>
      </c>
      <c r="C132" s="67"/>
    </row>
    <row r="133" spans="1:3" ht="12" customHeight="1" thickBot="1">
      <c r="A133" s="12" t="s">
        <v>228</v>
      </c>
      <c r="B133" s="72" t="s">
        <v>229</v>
      </c>
      <c r="C133" s="26">
        <f>+C134+C135+C136+C137</f>
        <v>0</v>
      </c>
    </row>
    <row r="134" spans="1:3" ht="12" customHeight="1">
      <c r="A134" s="16" t="s">
        <v>98</v>
      </c>
      <c r="B134" s="73" t="s">
        <v>230</v>
      </c>
      <c r="C134" s="67"/>
    </row>
    <row r="135" spans="1:3" ht="12" customHeight="1">
      <c r="A135" s="16" t="s">
        <v>100</v>
      </c>
      <c r="B135" s="73" t="s">
        <v>231</v>
      </c>
      <c r="C135" s="67"/>
    </row>
    <row r="136" spans="1:3" ht="12" customHeight="1">
      <c r="A136" s="16" t="s">
        <v>102</v>
      </c>
      <c r="B136" s="73" t="s">
        <v>232</v>
      </c>
      <c r="C136" s="67"/>
    </row>
    <row r="137" spans="1:3" ht="12" customHeight="1" thickBot="1">
      <c r="A137" s="60" t="s">
        <v>104</v>
      </c>
      <c r="B137" s="74" t="s">
        <v>233</v>
      </c>
      <c r="C137" s="67"/>
    </row>
    <row r="138" spans="1:3" ht="12" customHeight="1" thickBot="1">
      <c r="A138" s="12" t="s">
        <v>106</v>
      </c>
      <c r="B138" s="72" t="s">
        <v>234</v>
      </c>
      <c r="C138" s="75">
        <f>+C139+C140+C141+C142</f>
        <v>0</v>
      </c>
    </row>
    <row r="139" spans="1:3" ht="12" customHeight="1">
      <c r="A139" s="16" t="s">
        <v>108</v>
      </c>
      <c r="B139" s="73" t="s">
        <v>235</v>
      </c>
      <c r="C139" s="67"/>
    </row>
    <row r="140" spans="1:3" ht="12" customHeight="1">
      <c r="A140" s="16" t="s">
        <v>110</v>
      </c>
      <c r="B140" s="73" t="s">
        <v>236</v>
      </c>
      <c r="C140" s="67"/>
    </row>
    <row r="141" spans="1:3" ht="12" customHeight="1">
      <c r="A141" s="16" t="s">
        <v>112</v>
      </c>
      <c r="B141" s="73" t="s">
        <v>237</v>
      </c>
      <c r="C141" s="67"/>
    </row>
    <row r="142" spans="1:3" ht="12" customHeight="1" thickBot="1">
      <c r="A142" s="16" t="s">
        <v>114</v>
      </c>
      <c r="B142" s="73" t="s">
        <v>238</v>
      </c>
      <c r="C142" s="67"/>
    </row>
    <row r="143" spans="1:9" ht="15" customHeight="1" thickBot="1">
      <c r="A143" s="12" t="s">
        <v>116</v>
      </c>
      <c r="B143" s="72" t="s">
        <v>239</v>
      </c>
      <c r="C143" s="76">
        <f>+C124+C128+C133+C138</f>
        <v>0</v>
      </c>
      <c r="F143" s="77"/>
      <c r="G143" s="78"/>
      <c r="H143" s="78"/>
      <c r="I143" s="78"/>
    </row>
    <row r="144" spans="1:3" s="15" customFormat="1" ht="12.75" customHeight="1" thickBot="1">
      <c r="A144" s="79" t="s">
        <v>240</v>
      </c>
      <c r="B144" s="80" t="s">
        <v>241</v>
      </c>
      <c r="C144" s="76">
        <f>+C123+C143</f>
        <v>191329</v>
      </c>
    </row>
    <row r="145" ht="7.5" customHeight="1"/>
    <row r="146" spans="1:3" ht="15.75">
      <c r="A146" s="83" t="s">
        <v>242</v>
      </c>
      <c r="B146" s="83"/>
      <c r="C146" s="83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5" t="s">
        <v>244</v>
      </c>
      <c r="C148" s="14">
        <f>+C60-C123</f>
        <v>-184298</v>
      </c>
      <c r="D148" s="84"/>
    </row>
    <row r="149" spans="1:3" ht="27.75" customHeight="1" thickBot="1">
      <c r="A149" s="12" t="s">
        <v>20</v>
      </c>
      <c r="B149" s="65" t="s">
        <v>245</v>
      </c>
      <c r="C149" s="14">
        <f>+C83-C143</f>
        <v>61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1.4. melléklet a 4/2014. (II.24.)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2014-02-25T12:58:24Z</dcterms:created>
  <dcterms:modified xsi:type="dcterms:W3CDTF">2014-02-25T12:58:24Z</dcterms:modified>
  <cp:category/>
  <cp:version/>
  <cp:contentType/>
  <cp:contentStatus/>
</cp:coreProperties>
</file>