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32" i="1"/>
  <c r="B31" s="1"/>
  <c r="D30"/>
  <c r="D29"/>
  <c r="D24"/>
  <c r="D21"/>
  <c r="D38" s="1"/>
  <c r="D18"/>
  <c r="D12"/>
  <c r="B12"/>
  <c r="B38" s="1"/>
  <c r="D5"/>
  <c r="D37" s="1"/>
  <c r="B5"/>
  <c r="B37" s="1"/>
  <c r="D17" l="1"/>
  <c r="D4"/>
  <c r="D3" s="1"/>
  <c r="D28"/>
  <c r="B4"/>
  <c r="B3" s="1"/>
  <c r="B27" s="1"/>
  <c r="B36" s="1"/>
  <c r="D36" l="1"/>
  <c r="D27"/>
</calcChain>
</file>

<file path=xl/sharedStrings.xml><?xml version="1.0" encoding="utf-8"?>
<sst xmlns="http://schemas.openxmlformats.org/spreadsheetml/2006/main" count="56" uniqueCount="52">
  <si>
    <t>BEVÉTELEK</t>
  </si>
  <si>
    <t>KIADÁSOK</t>
  </si>
  <si>
    <t>Megnevezés</t>
  </si>
  <si>
    <t>2013. évi tervezett előirányzat</t>
  </si>
  <si>
    <t>A/ KÖLTSÉGVETÉSI BEVÉTELEK</t>
  </si>
  <si>
    <t>A/ KÖLTSÉGVETÉSI KIADÁSOK</t>
  </si>
  <si>
    <t>A) Pénzforgalmi bevételek</t>
  </si>
  <si>
    <t>a) Pénzforgalmi kiadások</t>
  </si>
  <si>
    <t>I. Működési célú</t>
  </si>
  <si>
    <t>Intézményi működési bevételek</t>
  </si>
  <si>
    <t>Személyi jellegű kiadások</t>
  </si>
  <si>
    <t>Önkormányzat sajátos működési bevételei</t>
  </si>
  <si>
    <t>Munkaadót terhelő járulék és szocho adó</t>
  </si>
  <si>
    <t>Támogatásértékű bevételek</t>
  </si>
  <si>
    <t>Dologi és egyéb folyó kiadások</t>
  </si>
  <si>
    <r>
      <t xml:space="preserve">    </t>
    </r>
    <r>
      <rPr>
        <b/>
        <sz val="10"/>
        <rFont val="Arial"/>
        <family val="2"/>
        <charset val="238"/>
      </rPr>
      <t>ebből:</t>
    </r>
    <r>
      <rPr>
        <sz val="10"/>
        <rFont val="Arial"/>
        <family val="2"/>
        <charset val="238"/>
      </rPr>
      <t xml:space="preserve"> OEP-től átvett pénzeszköz</t>
    </r>
  </si>
  <si>
    <t>Szociálpolitikai és egyéb juttatások</t>
  </si>
  <si>
    <t>működési célú pénzeszköz átvétel</t>
  </si>
  <si>
    <t>Működési célú pénzeszköz átadás</t>
  </si>
  <si>
    <t>Önkormányzatok költségvetési támogatása</t>
  </si>
  <si>
    <t>II. Felhalmozási célú</t>
  </si>
  <si>
    <t>Felhalmozási és tőke jellegű bevételek</t>
  </si>
  <si>
    <t>Beruházási kiadások</t>
  </si>
  <si>
    <t>Önkormányzatok EU és egyéb támogatása</t>
  </si>
  <si>
    <t>Felújítások</t>
  </si>
  <si>
    <t>Kommunális adó</t>
  </si>
  <si>
    <t>Szennyvíztelep használati díj</t>
  </si>
  <si>
    <t>EU önerő alap támogatás</t>
  </si>
  <si>
    <t>b) Pénzforgalom nélküli kiadások</t>
  </si>
  <si>
    <t>I. Működési célú tartalékok</t>
  </si>
  <si>
    <t>Általános tartalék</t>
  </si>
  <si>
    <t>Céltartalékok</t>
  </si>
  <si>
    <t>II. Felhalmozási célú tartalékok</t>
  </si>
  <si>
    <t>Felhelmozási célú tartalék</t>
  </si>
  <si>
    <t>B/ FINANSZÍROZÁSI CÉLÚ KIADÁSOK</t>
  </si>
  <si>
    <t>I. Felhalmozási célú hiteltörlesztés</t>
  </si>
  <si>
    <t>II. Működési célú hiteltörlesztés</t>
  </si>
  <si>
    <t>KIADÁSOK ÖSSZESEN</t>
  </si>
  <si>
    <t>A KÖLTSÉGVETÉS ÖSSZESÍTETT HIÁNYA</t>
  </si>
  <si>
    <t>Működési hiány</t>
  </si>
  <si>
    <t>Felhalmozási hiány</t>
  </si>
  <si>
    <t>A HIÁNY FINANSZÍROZÁSÁNAK MÓDJA</t>
  </si>
  <si>
    <t>A/ Belső forrásból</t>
  </si>
  <si>
    <t>I. Működési célú pénzmaradvány igénybevétele</t>
  </si>
  <si>
    <t>II. Felhalmozási célú pénzmaradvány igénybevétele</t>
  </si>
  <si>
    <t>BEVÉTELEK MINDÖSSZESEN</t>
  </si>
  <si>
    <t>KIADÁSOK MINDÖSSZESEN</t>
  </si>
  <si>
    <t>I. Működési célú bevételek összesen</t>
  </si>
  <si>
    <t>I. Működési célú kiadások összesen</t>
  </si>
  <si>
    <t>II. felhalmozási célú bevételek összesen</t>
  </si>
  <si>
    <t>II. Felhalmozási célú kiadások összesen</t>
  </si>
  <si>
    <t>BEVÉTELEK ÖSSZESEN    (Pénzforgalom nélküli és finanszírozási célú bevételek nélkül)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</si>
</sst>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9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0" workbookViewId="0">
      <selection activeCell="A12" sqref="A12:XFD12"/>
    </sheetView>
  </sheetViews>
  <sheetFormatPr defaultRowHeight="15"/>
  <cols>
    <col min="1" max="1" width="47.85546875" bestFit="1" customWidth="1"/>
    <col min="2" max="2" width="23.85546875" bestFit="1" customWidth="1"/>
    <col min="3" max="3" width="39.28515625" bestFit="1" customWidth="1"/>
    <col min="4" max="4" width="23.85546875" bestFit="1" customWidth="1"/>
  </cols>
  <sheetData>
    <row r="1" spans="1:4" ht="15.75">
      <c r="A1" s="1" t="s">
        <v>0</v>
      </c>
      <c r="B1" s="1"/>
      <c r="C1" s="1" t="s">
        <v>1</v>
      </c>
      <c r="D1" s="1"/>
    </row>
    <row r="2" spans="1:4">
      <c r="A2" s="2" t="s">
        <v>2</v>
      </c>
      <c r="B2" s="2" t="s">
        <v>3</v>
      </c>
      <c r="C2" s="2" t="s">
        <v>2</v>
      </c>
      <c r="D2" s="2" t="s">
        <v>3</v>
      </c>
    </row>
    <row r="3" spans="1:4">
      <c r="A3" s="3" t="s">
        <v>4</v>
      </c>
      <c r="B3" s="4">
        <f>B4</f>
        <v>781328</v>
      </c>
      <c r="C3" s="3" t="s">
        <v>5</v>
      </c>
      <c r="D3" s="4">
        <f>D4+D17</f>
        <v>863306</v>
      </c>
    </row>
    <row r="4" spans="1:4">
      <c r="A4" s="3" t="s">
        <v>6</v>
      </c>
      <c r="B4" s="4">
        <f>B5+B12</f>
        <v>781328</v>
      </c>
      <c r="C4" s="3" t="s">
        <v>7</v>
      </c>
      <c r="D4" s="4">
        <f>D5+D12</f>
        <v>789828</v>
      </c>
    </row>
    <row r="5" spans="1:4">
      <c r="A5" s="3" t="s">
        <v>8</v>
      </c>
      <c r="B5" s="4">
        <f>SUM(B6:B11)-B9</f>
        <v>521336</v>
      </c>
      <c r="C5" s="3" t="s">
        <v>8</v>
      </c>
      <c r="D5" s="4">
        <f>SUM(D6:D10)</f>
        <v>535636</v>
      </c>
    </row>
    <row r="6" spans="1:4">
      <c r="A6" s="5" t="s">
        <v>9</v>
      </c>
      <c r="B6" s="6">
        <v>105694</v>
      </c>
      <c r="C6" s="5" t="s">
        <v>10</v>
      </c>
      <c r="D6" s="6">
        <v>185241</v>
      </c>
    </row>
    <row r="7" spans="1:4">
      <c r="A7" s="5" t="s">
        <v>11</v>
      </c>
      <c r="B7" s="6">
        <v>124934</v>
      </c>
      <c r="C7" s="5" t="s">
        <v>12</v>
      </c>
      <c r="D7" s="6">
        <v>49312</v>
      </c>
    </row>
    <row r="8" spans="1:4">
      <c r="A8" s="5" t="s">
        <v>13</v>
      </c>
      <c r="B8" s="6">
        <v>7196</v>
      </c>
      <c r="C8" s="5" t="s">
        <v>14</v>
      </c>
      <c r="D8" s="6">
        <v>249581</v>
      </c>
    </row>
    <row r="9" spans="1:4">
      <c r="A9" s="5" t="s">
        <v>15</v>
      </c>
      <c r="B9" s="6">
        <v>7196</v>
      </c>
      <c r="C9" s="5" t="s">
        <v>16</v>
      </c>
      <c r="D9" s="6">
        <v>31501</v>
      </c>
    </row>
    <row r="10" spans="1:4">
      <c r="A10" s="5" t="s">
        <v>17</v>
      </c>
      <c r="B10" s="6">
        <v>6105</v>
      </c>
      <c r="C10" s="5" t="s">
        <v>18</v>
      </c>
      <c r="D10" s="6">
        <v>20001</v>
      </c>
    </row>
    <row r="11" spans="1:4">
      <c r="A11" s="5" t="s">
        <v>19</v>
      </c>
      <c r="B11" s="6">
        <v>277407</v>
      </c>
      <c r="C11" s="5"/>
      <c r="D11" s="6"/>
    </row>
    <row r="12" spans="1:4">
      <c r="A12" s="3" t="s">
        <v>20</v>
      </c>
      <c r="B12" s="4">
        <f>SUM(B13:B17)</f>
        <v>259992</v>
      </c>
      <c r="C12" s="3" t="s">
        <v>20</v>
      </c>
      <c r="D12" s="4">
        <f>SUM(D13:D16)</f>
        <v>254192</v>
      </c>
    </row>
    <row r="13" spans="1:4">
      <c r="A13" s="7" t="s">
        <v>21</v>
      </c>
      <c r="B13" s="6">
        <v>2020</v>
      </c>
      <c r="C13" s="7" t="s">
        <v>22</v>
      </c>
      <c r="D13" s="6">
        <v>229561</v>
      </c>
    </row>
    <row r="14" spans="1:4">
      <c r="A14" s="7" t="s">
        <v>23</v>
      </c>
      <c r="B14" s="6">
        <v>216902</v>
      </c>
      <c r="C14" s="7" t="s">
        <v>24</v>
      </c>
      <c r="D14" s="6">
        <v>24631</v>
      </c>
    </row>
    <row r="15" spans="1:4">
      <c r="A15" s="5" t="s">
        <v>25</v>
      </c>
      <c r="B15" s="6">
        <v>14366</v>
      </c>
      <c r="C15" s="7"/>
      <c r="D15" s="6"/>
    </row>
    <row r="16" spans="1:4">
      <c r="A16" s="5" t="s">
        <v>26</v>
      </c>
      <c r="B16" s="6">
        <v>8500</v>
      </c>
      <c r="C16" s="7"/>
      <c r="D16" s="6"/>
    </row>
    <row r="17" spans="1:4">
      <c r="A17" s="5" t="s">
        <v>27</v>
      </c>
      <c r="B17" s="6">
        <v>18204</v>
      </c>
      <c r="C17" s="3" t="s">
        <v>28</v>
      </c>
      <c r="D17" s="4">
        <f>D18+D21</f>
        <v>73478</v>
      </c>
    </row>
    <row r="18" spans="1:4">
      <c r="A18" s="7"/>
      <c r="B18" s="6"/>
      <c r="C18" s="3" t="s">
        <v>29</v>
      </c>
      <c r="D18" s="4">
        <f>SUM(D19:D20)</f>
        <v>33156</v>
      </c>
    </row>
    <row r="19" spans="1:4">
      <c r="A19" s="7"/>
      <c r="B19" s="6"/>
      <c r="C19" s="7" t="s">
        <v>30</v>
      </c>
      <c r="D19" s="6">
        <v>10000</v>
      </c>
    </row>
    <row r="20" spans="1:4">
      <c r="A20" s="7"/>
      <c r="B20" s="6"/>
      <c r="C20" s="7" t="s">
        <v>31</v>
      </c>
      <c r="D20" s="6">
        <v>23156</v>
      </c>
    </row>
    <row r="21" spans="1:4">
      <c r="A21" s="7"/>
      <c r="B21" s="6"/>
      <c r="C21" s="3" t="s">
        <v>32</v>
      </c>
      <c r="D21" s="4">
        <f>D22+D23</f>
        <v>40322</v>
      </c>
    </row>
    <row r="22" spans="1:4">
      <c r="A22" s="7"/>
      <c r="B22" s="6"/>
      <c r="C22" s="5" t="s">
        <v>33</v>
      </c>
      <c r="D22" s="6">
        <v>40322</v>
      </c>
    </row>
    <row r="23" spans="1:4">
      <c r="A23" s="7"/>
      <c r="B23" s="6"/>
      <c r="C23" s="5"/>
      <c r="D23" s="6"/>
    </row>
    <row r="24" spans="1:4">
      <c r="A24" s="7"/>
      <c r="B24" s="6"/>
      <c r="C24" s="3" t="s">
        <v>34</v>
      </c>
      <c r="D24" s="4">
        <f>D25+D26</f>
        <v>0</v>
      </c>
    </row>
    <row r="25" spans="1:4">
      <c r="A25" s="7"/>
      <c r="B25" s="6"/>
      <c r="C25" s="5" t="s">
        <v>35</v>
      </c>
      <c r="D25" s="6">
        <v>0</v>
      </c>
    </row>
    <row r="26" spans="1:4">
      <c r="A26" s="7"/>
      <c r="B26" s="6"/>
      <c r="C26" s="7" t="s">
        <v>36</v>
      </c>
      <c r="D26" s="6">
        <v>0</v>
      </c>
    </row>
    <row r="27" spans="1:4" ht="26.25">
      <c r="A27" s="8" t="s">
        <v>51</v>
      </c>
      <c r="B27" s="4">
        <f>B3</f>
        <v>781328</v>
      </c>
      <c r="C27" s="3" t="s">
        <v>37</v>
      </c>
      <c r="D27" s="4">
        <f>D3+D24</f>
        <v>863306</v>
      </c>
    </row>
    <row r="28" spans="1:4">
      <c r="A28" s="7"/>
      <c r="B28" s="6"/>
      <c r="C28" s="3" t="s">
        <v>38</v>
      </c>
      <c r="D28" s="4">
        <f>SUM(D29:D30)</f>
        <v>81978</v>
      </c>
    </row>
    <row r="29" spans="1:4">
      <c r="A29" s="7"/>
      <c r="B29" s="6"/>
      <c r="C29" s="5" t="s">
        <v>39</v>
      </c>
      <c r="D29" s="6">
        <f>B33</f>
        <v>47456</v>
      </c>
    </row>
    <row r="30" spans="1:4">
      <c r="A30" s="7"/>
      <c r="B30" s="6"/>
      <c r="C30" s="5" t="s">
        <v>40</v>
      </c>
      <c r="D30" s="6">
        <f>B34</f>
        <v>34522</v>
      </c>
    </row>
    <row r="31" spans="1:4">
      <c r="A31" s="3" t="s">
        <v>41</v>
      </c>
      <c r="B31" s="4">
        <f>B32</f>
        <v>81978</v>
      </c>
      <c r="C31" s="7"/>
      <c r="D31" s="6"/>
    </row>
    <row r="32" spans="1:4">
      <c r="A32" s="3" t="s">
        <v>42</v>
      </c>
      <c r="B32" s="4">
        <f>SUM(B33:B35)</f>
        <v>81978</v>
      </c>
      <c r="C32" s="7"/>
      <c r="D32" s="6"/>
    </row>
    <row r="33" spans="1:4">
      <c r="A33" s="7" t="s">
        <v>43</v>
      </c>
      <c r="B33" s="6">
        <v>47456</v>
      </c>
      <c r="C33" s="7"/>
      <c r="D33" s="6"/>
    </row>
    <row r="34" spans="1:4">
      <c r="A34" s="7" t="s">
        <v>44</v>
      </c>
      <c r="B34" s="6">
        <v>34522</v>
      </c>
      <c r="C34" s="7"/>
      <c r="D34" s="6"/>
    </row>
    <row r="35" spans="1:4">
      <c r="A35" s="7"/>
      <c r="B35" s="6"/>
      <c r="C35" s="7"/>
      <c r="D35" s="6"/>
    </row>
    <row r="36" spans="1:4">
      <c r="A36" s="3" t="s">
        <v>45</v>
      </c>
      <c r="B36" s="4">
        <f>B27+B31</f>
        <v>863306</v>
      </c>
      <c r="C36" s="3" t="s">
        <v>46</v>
      </c>
      <c r="D36" s="4">
        <f>D3+D24</f>
        <v>863306</v>
      </c>
    </row>
    <row r="37" spans="1:4">
      <c r="A37" s="9" t="s">
        <v>47</v>
      </c>
      <c r="B37" s="6">
        <f>B5+B33</f>
        <v>568792</v>
      </c>
      <c r="C37" s="7" t="s">
        <v>48</v>
      </c>
      <c r="D37" s="6">
        <f>D5+D18</f>
        <v>568792</v>
      </c>
    </row>
    <row r="38" spans="1:4">
      <c r="A38" s="9" t="s">
        <v>49</v>
      </c>
      <c r="B38" s="6">
        <f>B34+B12</f>
        <v>294514</v>
      </c>
      <c r="C38" s="7" t="s">
        <v>50</v>
      </c>
      <c r="D38" s="6">
        <f>D21+D12</f>
        <v>294514</v>
      </c>
    </row>
  </sheetData>
  <mergeCells count="2">
    <mergeCell ref="A1:B1"/>
    <mergeCell ref="C1:D1"/>
  </mergeCells>
  <pageMargins left="0.3" right="0.35" top="0.17" bottom="0.17" header="0.31496062992125984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Zoltán</dc:creator>
  <cp:lastModifiedBy>Varga Zoltán</cp:lastModifiedBy>
  <cp:lastPrinted>2014-02-02T15:01:55Z</cp:lastPrinted>
  <dcterms:created xsi:type="dcterms:W3CDTF">2014-02-02T14:57:44Z</dcterms:created>
  <dcterms:modified xsi:type="dcterms:W3CDTF">2014-02-02T15:02:12Z</dcterms:modified>
</cp:coreProperties>
</file>