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"/>
    </mc:Choice>
  </mc:AlternateContent>
  <bookViews>
    <workbookView xWindow="0" yWindow="0" windowWidth="20490" windowHeight="7755"/>
  </bookViews>
  <sheets>
    <sheet name="9_óvoda műk.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 localSheetId="0">#REF!</definedName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 localSheetId="0">#REF!</definedName>
    <definedName name="áá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>#REF!</definedName>
    <definedName name="cv">[2]Gyermekjóléti!$C$27:$C$86</definedName>
    <definedName name="css" localSheetId="0">#REF!</definedName>
    <definedName name="css">"#REF!"</definedName>
    <definedName name="css_1">"#REF!"</definedName>
    <definedName name="css_2" localSheetId="0">#REF!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#REF!</definedName>
    <definedName name="css_k">NA()</definedName>
    <definedName name="css_k_" localSheetId="0">#REF!</definedName>
    <definedName name="css_k_">"#REF!"</definedName>
    <definedName name="css_k__1">"#REF!"</definedName>
    <definedName name="css_k__2" localSheetId="0">#REF!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 localSheetId="0">[3]Családsegítés!$C$27:$C$86</definedName>
    <definedName name="css_k_4">[4]Családsegítés!$C$27:$C$86</definedName>
    <definedName name="css_k_5" localSheetId="0">[3]Családsegítés!$C$27:$C$86</definedName>
    <definedName name="css_k_5">[4]Családsegítés!$C$27:$C$86</definedName>
    <definedName name="css_k_6" localSheetId="0">[3]Családsegítés!$C$27:$C$86</definedName>
    <definedName name="css_k_6">[4]Családsegítés!$C$27:$C$86</definedName>
    <definedName name="css_k_7">[2]Családsegítés!$C$27:$C$86</definedName>
    <definedName name="d" localSheetId="0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 localSheetId="0">#REF!</definedName>
    <definedName name="gyj">"#REF!"</definedName>
    <definedName name="gyj_1">"#REF!"</definedName>
    <definedName name="gyj_2" localSheetId="0">#REF!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 localSheetId="0">#REF!</definedName>
    <definedName name="gyj_k_">"#REF!"</definedName>
    <definedName name="gyj_k__1">"#REF!"</definedName>
    <definedName name="gyj_k__2" localSheetId="0">#REF!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 localSheetId="0">[3]Gyermekjóléti!$C$27:$C$86</definedName>
    <definedName name="gyj_k_4">[4]Gyermekjóléti!$C$27:$C$86</definedName>
    <definedName name="gyj_k_5" localSheetId="0">[3]Gyermekjóléti!$C$27:$C$86</definedName>
    <definedName name="gyj_k_5">[4]Gyermekjóléti!$C$27:$C$86</definedName>
    <definedName name="gyj_k_6" localSheetId="0">[3]Gyermekjóléti!$C$27:$C$86</definedName>
    <definedName name="gyj_k_6">[4]Gyermekjóléti!$C$27:$C$86</definedName>
    <definedName name="gyj_k_7">[2]Gyermekjóléti!$C$27:$C$86</definedName>
    <definedName name="gyk_k_" localSheetId="0">#REF!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 localSheetId="0">[5]kd!$Q$2:$Q$3152</definedName>
    <definedName name="kj_sz1">[6]kd!$Q$2:$Q$3152</definedName>
    <definedName name="kjz" localSheetId="0">#REF!</definedName>
    <definedName name="kjz">"#REF!"</definedName>
    <definedName name="kjz_1">"#REF!"</definedName>
    <definedName name="kjz_2" localSheetId="0">#REF!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#REF!</definedName>
    <definedName name="kjz_k">NA()</definedName>
    <definedName name="kjz_k_" localSheetId="0">#REF!</definedName>
    <definedName name="kjz_k_">"#REF!"</definedName>
    <definedName name="kjz_k__1">"#REF!"</definedName>
    <definedName name="kjz_k__2" localSheetId="0">#REF!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 localSheetId="0">[3]körjegyzőség!$C$9:$C$28</definedName>
    <definedName name="kjz_k_4">[4]körjegyzőség!$C$9:$C$28</definedName>
    <definedName name="kjz_k_5" localSheetId="0">[3]körjegyzőség!$C$9:$C$28</definedName>
    <definedName name="kjz_k_5">[4]körjegyzőség!$C$9:$C$28</definedName>
    <definedName name="kjz_k_6" localSheetId="0">[3]körjegyzőség!$C$9:$C$28</definedName>
    <definedName name="kjz_k_6">[4]körjegyzőség!$C$9:$C$28</definedName>
    <definedName name="kjz_k_7">[2]körjegyzőség!$C$9:$C$28</definedName>
    <definedName name="kjz_sz" localSheetId="0">#REF!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 localSheetId="0">[7]kd!$Q$2:$Q$3152</definedName>
    <definedName name="kjz_sz_4">[8]kd!$Q$2:$Q$3152</definedName>
    <definedName name="kjz_sz_5" localSheetId="0">[7]kd!$Q$2:$Q$3152</definedName>
    <definedName name="kjz_sz_5">[8]kd!$Q$2:$Q$3152</definedName>
    <definedName name="kjz_sz_6" localSheetId="0">[7]kd!$Q$2:$Q$3152</definedName>
    <definedName name="kjz_sz_6">[8]kd!$Q$2:$Q$3152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 localSheetId="0">#REF!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_xlnm.Print_Area">'9_óvoda műk.kiadások'!$A$3:$D$50</definedName>
    <definedName name="ok" localSheetId="0">#REF!</definedName>
    <definedName name="ok">#REF!</definedName>
    <definedName name="okod" localSheetId="0">#REF!</definedName>
    <definedName name="okod">NA()</definedName>
    <definedName name="okod_1">NA()</definedName>
    <definedName name="okod_2">[1]kd!$F$2:$I$3368</definedName>
    <definedName name="okod_3">[1]kd!$F$2:$I$3368</definedName>
    <definedName name="okod_4" localSheetId="0">[7]kd!$F$2:$I$3368</definedName>
    <definedName name="okod_4">[8]kd!$F$2:$I$3368</definedName>
    <definedName name="okod_5" localSheetId="0">[7]kd!$F$2:$I$3368</definedName>
    <definedName name="okod_5">[8]kd!$F$2:$I$3368</definedName>
    <definedName name="okod_6" localSheetId="0">[7]kd!$F$2:$I$3368</definedName>
    <definedName name="okod_6">[8]kd!$F$2:$I$3368</definedName>
    <definedName name="okod_7">[1]kd!$F$2:$I$3368</definedName>
    <definedName name="onev">[9]kod!$BT$34:$BT$3184</definedName>
    <definedName name="onk" localSheetId="0">[10]kd!$F$2:$F$3178</definedName>
    <definedName name="onk">[11]kd!$F$2:$F$3178</definedName>
    <definedName name="őé" localSheetId="0">#REF!</definedName>
    <definedName name="őé">#REF!</definedName>
    <definedName name="önk" localSheetId="0">#REF!</definedName>
    <definedName name="önk">NA()</definedName>
    <definedName name="önk_1">NA()</definedName>
    <definedName name="önk_2">[1]kd!$F$2:$F$3176</definedName>
    <definedName name="önk_3">[1]kd!$F$2:$F$3176</definedName>
    <definedName name="önk_4" localSheetId="0">[7]kd!$F$2:$F$3176</definedName>
    <definedName name="önk_4">[8]kd!$F$2:$F$3176</definedName>
    <definedName name="önk_5" localSheetId="0">[7]kd!$F$2:$F$3176</definedName>
    <definedName name="önk_5">[8]kd!$F$2:$F$3176</definedName>
    <definedName name="önk_6" localSheetId="0">[7]kd!$F$2:$F$3176</definedName>
    <definedName name="önk_6">[8]kd!$F$2:$F$3176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>#REF!</definedName>
    <definedName name="pm" localSheetId="0">[7]kd!$F$2:$F$3178</definedName>
    <definedName name="pm">[8]kd!$F$2:$F$3178</definedName>
    <definedName name="po">[2]Családsegítés!$C$27:$C$86</definedName>
    <definedName name="ppp" localSheetId="0">[10]kd!$F$2:$I$3370</definedName>
    <definedName name="ppp">[11]kd!$F$2:$I$3370</definedName>
    <definedName name="pű" localSheetId="0">#REF!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>#REF!</definedName>
    <definedName name="qő">[2]körjegyzőség!$C$9:$C$28</definedName>
    <definedName name="qp" localSheetId="0">#REF!</definedName>
    <definedName name="qp">#REF!</definedName>
    <definedName name="QQ">#REF!</definedName>
    <definedName name="qqq" localSheetId="0">[10]kd!$Q$2:$Q$3154</definedName>
    <definedName name="qqq">[11]kd!$Q$2:$Q$3154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>#REF!</definedName>
    <definedName name="QŰ">[1]kd!$F$2:$I$3368</definedName>
    <definedName name="qw" localSheetId="0">#REF!</definedName>
    <definedName name="qw">#REF!</definedName>
    <definedName name="qz">#REF!</definedName>
    <definedName name="rt">#REF!</definedName>
    <definedName name="ss">#REF!</definedName>
    <definedName name="sss">#REF!</definedName>
    <definedName name="st" localSheetId="0">[3]Családsegítés!$C$27:$C$86</definedName>
    <definedName name="st">[4]Családsegítés!$C$27:$C$86</definedName>
    <definedName name="sta" localSheetId="0">[3]Gyermekjóléti!$C$27:$C$86</definedName>
    <definedName name="sta">[4]Gyermekjóléti!$C$27:$C$86</definedName>
    <definedName name="szt" localSheetId="0">[7]kd!$Q$2:$Q$3154</definedName>
    <definedName name="szt">[8]kd!$Q$2:$Q$3154</definedName>
    <definedName name="tre">[2]Gyermekjóléti!$C$27:$C$86</definedName>
    <definedName name="tttttttt" localSheetId="0">#REF!</definedName>
    <definedName name="tttttttt">#REF!</definedName>
    <definedName name="tz">#REF!</definedName>
    <definedName name="úé">[1]kd!$F$2:$I$3368</definedName>
    <definedName name="úű">[1]kd!$F$2:$F$3176</definedName>
    <definedName name="uz" localSheetId="0">#REF!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1" i="1"/>
  <c r="C23" i="1"/>
  <c r="C37" i="1" s="1"/>
  <c r="C38" i="1" s="1"/>
  <c r="C14" i="1"/>
  <c r="C15" i="1" s="1"/>
  <c r="C12" i="1"/>
</calcChain>
</file>

<file path=xl/sharedStrings.xml><?xml version="1.0" encoding="utf-8"?>
<sst xmlns="http://schemas.openxmlformats.org/spreadsheetml/2006/main" count="69" uniqueCount="68">
  <si>
    <t>Óvoda működési kiadásai kiemelt előirányzatonként</t>
  </si>
  <si>
    <t xml:space="preserve"> Költségvetési kiadások</t>
  </si>
  <si>
    <t>adatok Ft-ban</t>
  </si>
  <si>
    <t>rovat</t>
  </si>
  <si>
    <t>Megnevezés</t>
  </si>
  <si>
    <t xml:space="preserve">2019.évi </t>
  </si>
  <si>
    <t>Előirányzat</t>
  </si>
  <si>
    <t>K1101</t>
  </si>
  <si>
    <t xml:space="preserve">Törvény szerinti illetmények, munkabérek </t>
  </si>
  <si>
    <t>K1104</t>
  </si>
  <si>
    <t>Helyettesítés, túlóra</t>
  </si>
  <si>
    <t>K1107</t>
  </si>
  <si>
    <t xml:space="preserve">Béren kívüli juttatások </t>
  </si>
  <si>
    <t>K1109</t>
  </si>
  <si>
    <t xml:space="preserve">Közlekedési költségtérítés </t>
  </si>
  <si>
    <t>K1110</t>
  </si>
  <si>
    <t xml:space="preserve">Egyéb költségtérítések </t>
  </si>
  <si>
    <t>K1113</t>
  </si>
  <si>
    <t xml:space="preserve">Foglalkoztatottak egyéb személyi juttatásai </t>
  </si>
  <si>
    <t>K11</t>
  </si>
  <si>
    <t xml:space="preserve">Foglalkoztatottak személyi juttatásai </t>
  </si>
  <si>
    <t>K122</t>
  </si>
  <si>
    <t xml:space="preserve">Munkavégzésre ir.egyéb jogv.nem saját foglalkoztatottnak fizetett juttatások </t>
  </si>
  <si>
    <t xml:space="preserve">Külső személyi juttatások </t>
  </si>
  <si>
    <t>K1</t>
  </si>
  <si>
    <t xml:space="preserve">Személyi juttatások </t>
  </si>
  <si>
    <t>K2</t>
  </si>
  <si>
    <t xml:space="preserve">Munkaadókat terhelő járulékok és szociális hozzájárulási adó </t>
  </si>
  <si>
    <t xml:space="preserve">ebből: szociális hozzájárulási adó </t>
  </si>
  <si>
    <t>ebből: egészségügyi hozzájárulás</t>
  </si>
  <si>
    <t xml:space="preserve">ebből: táppénz hozzájárulás </t>
  </si>
  <si>
    <t>ebből: munkáltatót terhelő szja</t>
  </si>
  <si>
    <t>K311</t>
  </si>
  <si>
    <t xml:space="preserve">Szakmai anyagok beszerzése </t>
  </si>
  <si>
    <t>K312</t>
  </si>
  <si>
    <t xml:space="preserve">Üzemeltetési anyagok beszerzése </t>
  </si>
  <si>
    <t>K31</t>
  </si>
  <si>
    <t xml:space="preserve">Készletbeszerzés </t>
  </si>
  <si>
    <t>K321</t>
  </si>
  <si>
    <t>Informatikai szolgáltatások igénybevétele</t>
  </si>
  <si>
    <t>K322</t>
  </si>
  <si>
    <t>Egyéb kommunikációs szolgáltatások</t>
  </si>
  <si>
    <t>K32</t>
  </si>
  <si>
    <t xml:space="preserve">Kommunikációs szolgáltatások </t>
  </si>
  <si>
    <t>K331</t>
  </si>
  <si>
    <t xml:space="preserve">Közüzemi díjak </t>
  </si>
  <si>
    <t>K334</t>
  </si>
  <si>
    <t xml:space="preserve">Karbantartási, kisjavítási szolgáltatások </t>
  </si>
  <si>
    <t>K336</t>
  </si>
  <si>
    <t xml:space="preserve">Szakmai tevékenységet segítő szolgáltatások  </t>
  </si>
  <si>
    <t>K337</t>
  </si>
  <si>
    <t xml:space="preserve">Egyéb szolgáltatások </t>
  </si>
  <si>
    <t>K33</t>
  </si>
  <si>
    <t xml:space="preserve">Szolgáltatási kiadások </t>
  </si>
  <si>
    <t>K341</t>
  </si>
  <si>
    <t xml:space="preserve">Kiküldetések kiadásai </t>
  </si>
  <si>
    <t>K351</t>
  </si>
  <si>
    <t xml:space="preserve">Működési célú előzetesen felszámított általános forgalmi adó </t>
  </si>
  <si>
    <t>K352</t>
  </si>
  <si>
    <t xml:space="preserve">Fizetendő általános forgalmi adó  </t>
  </si>
  <si>
    <t>K355</t>
  </si>
  <si>
    <t>Egyéb dologi kiadások</t>
  </si>
  <si>
    <t>K35</t>
  </si>
  <si>
    <t xml:space="preserve">Különféle befizetések és egyéb dologi kiadások </t>
  </si>
  <si>
    <t>K3</t>
  </si>
  <si>
    <t>Dologi kiadások</t>
  </si>
  <si>
    <t xml:space="preserve">Működési kiadások </t>
  </si>
  <si>
    <t>9. sz. mellékelt a  4/2020. (VI.17.)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</si>
</sst>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vertical="center" wrapText="1"/>
    </xf>
    <xf numFmtId="3" fontId="5" fillId="0" borderId="1" xfId="2" applyNumberFormat="1" applyFont="1" applyBorder="1" applyAlignment="1">
      <alignment horizontal="right"/>
    </xf>
    <xf numFmtId="0" fontId="4" fillId="0" borderId="0" xfId="1" applyFont="1" applyFill="1"/>
    <xf numFmtId="3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3" fontId="4" fillId="0" borderId="2" xfId="1" applyNumberFormat="1" applyFont="1" applyBorder="1" applyAlignment="1">
      <alignment vertical="center"/>
    </xf>
    <xf numFmtId="0" fontId="4" fillId="0" borderId="0" xfId="1" applyFont="1" applyAlignment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3" fontId="4" fillId="0" borderId="2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3" fontId="6" fillId="0" borderId="2" xfId="1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2" borderId="2" xfId="1" applyNumberFormat="1" applyFont="1" applyFill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3" fontId="4" fillId="0" borderId="0" xfId="1" applyNumberFormat="1" applyFont="1" applyAlignment="1">
      <alignment vertical="center"/>
    </xf>
    <xf numFmtId="0" fontId="4" fillId="0" borderId="0" xfId="1" applyFont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Normál" xfId="0" builtinId="0"/>
    <cellStyle name="Normál 2 2" xfId="1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workbookViewId="0">
      <selection sqref="A1:C1"/>
    </sheetView>
  </sheetViews>
  <sheetFormatPr defaultColWidth="9.140625" defaultRowHeight="12.75" x14ac:dyDescent="0.2"/>
  <cols>
    <col min="1" max="1" width="8.140625" style="18" customWidth="1"/>
    <col min="2" max="2" width="54.42578125" style="19" customWidth="1"/>
    <col min="3" max="3" width="17.5703125" style="20" customWidth="1"/>
    <col min="4" max="16384" width="9.140625" style="21"/>
  </cols>
  <sheetData>
    <row r="1" spans="1:3" customFormat="1" ht="15" x14ac:dyDescent="0.25">
      <c r="A1" s="22" t="s">
        <v>67</v>
      </c>
      <c r="B1" s="22"/>
      <c r="C1" s="22"/>
    </row>
    <row r="2" spans="1:3" customFormat="1" ht="15.75" x14ac:dyDescent="0.25">
      <c r="A2" s="23" t="s">
        <v>0</v>
      </c>
      <c r="B2" s="23"/>
      <c r="C2" s="23"/>
    </row>
    <row r="3" spans="1:3" s="4" customFormat="1" ht="12.75" customHeight="1" x14ac:dyDescent="0.2">
      <c r="A3" s="1" t="s">
        <v>1</v>
      </c>
      <c r="B3" s="2"/>
      <c r="C3" s="3" t="s">
        <v>2</v>
      </c>
    </row>
    <row r="4" spans="1:3" s="4" customFormat="1" ht="21" customHeight="1" x14ac:dyDescent="0.2">
      <c r="A4" s="24" t="s">
        <v>3</v>
      </c>
      <c r="B4" s="25" t="s">
        <v>4</v>
      </c>
      <c r="C4" s="5" t="s">
        <v>5</v>
      </c>
    </row>
    <row r="5" spans="1:3" s="4" customFormat="1" ht="27" customHeight="1" x14ac:dyDescent="0.2">
      <c r="A5" s="24"/>
      <c r="B5" s="25"/>
      <c r="C5" s="5" t="s">
        <v>6</v>
      </c>
    </row>
    <row r="6" spans="1:3" s="9" customFormat="1" x14ac:dyDescent="0.2">
      <c r="A6" s="6" t="s">
        <v>7</v>
      </c>
      <c r="B6" s="7" t="s">
        <v>8</v>
      </c>
      <c r="C6" s="8">
        <v>19255573</v>
      </c>
    </row>
    <row r="7" spans="1:3" s="9" customFormat="1" x14ac:dyDescent="0.2">
      <c r="A7" s="10" t="s">
        <v>9</v>
      </c>
      <c r="B7" s="11" t="s">
        <v>10</v>
      </c>
      <c r="C7" s="8">
        <v>43013</v>
      </c>
    </row>
    <row r="8" spans="1:3" s="9" customFormat="1" x14ac:dyDescent="0.2">
      <c r="A8" s="6" t="s">
        <v>11</v>
      </c>
      <c r="B8" s="7" t="s">
        <v>12</v>
      </c>
      <c r="C8" s="8">
        <v>600000</v>
      </c>
    </row>
    <row r="9" spans="1:3" s="9" customFormat="1" x14ac:dyDescent="0.2">
      <c r="A9" s="6" t="s">
        <v>13</v>
      </c>
      <c r="B9" s="7" t="s">
        <v>14</v>
      </c>
      <c r="C9" s="8"/>
    </row>
    <row r="10" spans="1:3" s="9" customFormat="1" x14ac:dyDescent="0.2">
      <c r="A10" s="6" t="s">
        <v>15</v>
      </c>
      <c r="B10" s="7" t="s">
        <v>16</v>
      </c>
      <c r="C10" s="8">
        <v>72000</v>
      </c>
    </row>
    <row r="11" spans="1:3" s="9" customFormat="1" x14ac:dyDescent="0.2">
      <c r="A11" s="6" t="s">
        <v>17</v>
      </c>
      <c r="B11" s="7" t="s">
        <v>18</v>
      </c>
      <c r="C11" s="8">
        <v>211414</v>
      </c>
    </row>
    <row r="12" spans="1:3" s="9" customFormat="1" x14ac:dyDescent="0.2">
      <c r="A12" s="6" t="s">
        <v>19</v>
      </c>
      <c r="B12" s="7" t="s">
        <v>20</v>
      </c>
      <c r="C12" s="12">
        <f>SUM(C6:C11)</f>
        <v>20182000</v>
      </c>
    </row>
    <row r="13" spans="1:3" s="9" customFormat="1" ht="27" customHeight="1" x14ac:dyDescent="0.2">
      <c r="A13" s="6" t="s">
        <v>21</v>
      </c>
      <c r="B13" s="7" t="s">
        <v>22</v>
      </c>
      <c r="C13" s="8">
        <v>270000</v>
      </c>
    </row>
    <row r="14" spans="1:3" s="9" customFormat="1" x14ac:dyDescent="0.2">
      <c r="A14" s="6" t="s">
        <v>21</v>
      </c>
      <c r="B14" s="7" t="s">
        <v>23</v>
      </c>
      <c r="C14" s="12">
        <f>SUM(C13)</f>
        <v>270000</v>
      </c>
    </row>
    <row r="15" spans="1:3" s="9" customFormat="1" ht="19.5" customHeight="1" x14ac:dyDescent="0.2">
      <c r="A15" s="13" t="s">
        <v>24</v>
      </c>
      <c r="B15" s="14" t="s">
        <v>25</v>
      </c>
      <c r="C15" s="15">
        <f>C14+C12</f>
        <v>20452000</v>
      </c>
    </row>
    <row r="16" spans="1:3" s="9" customFormat="1" ht="29.1" customHeight="1" x14ac:dyDescent="0.2">
      <c r="A16" s="13" t="s">
        <v>26</v>
      </c>
      <c r="B16" s="14" t="s">
        <v>27</v>
      </c>
      <c r="C16" s="15">
        <v>4040000</v>
      </c>
    </row>
    <row r="17" spans="1:3" s="9" customFormat="1" x14ac:dyDescent="0.2">
      <c r="A17" s="6"/>
      <c r="B17" s="7" t="s">
        <v>28</v>
      </c>
      <c r="C17" s="16">
        <v>3925590</v>
      </c>
    </row>
    <row r="18" spans="1:3" s="9" customFormat="1" x14ac:dyDescent="0.2">
      <c r="A18" s="6"/>
      <c r="B18" s="7" t="s">
        <v>29</v>
      </c>
      <c r="C18" s="16"/>
    </row>
    <row r="19" spans="1:3" s="9" customFormat="1" x14ac:dyDescent="0.2">
      <c r="A19" s="6"/>
      <c r="B19" s="7" t="s">
        <v>30</v>
      </c>
      <c r="C19" s="16">
        <v>24410</v>
      </c>
    </row>
    <row r="20" spans="1:3" s="9" customFormat="1" x14ac:dyDescent="0.2">
      <c r="A20" s="6"/>
      <c r="B20" s="7" t="s">
        <v>31</v>
      </c>
      <c r="C20" s="16">
        <v>90000</v>
      </c>
    </row>
    <row r="21" spans="1:3" s="9" customFormat="1" x14ac:dyDescent="0.2">
      <c r="A21" s="6" t="s">
        <v>32</v>
      </c>
      <c r="B21" s="7" t="s">
        <v>33</v>
      </c>
      <c r="C21" s="8">
        <v>13226</v>
      </c>
    </row>
    <row r="22" spans="1:3" s="9" customFormat="1" x14ac:dyDescent="0.2">
      <c r="A22" s="6" t="s">
        <v>34</v>
      </c>
      <c r="B22" s="7" t="s">
        <v>35</v>
      </c>
      <c r="C22" s="8">
        <v>13076695</v>
      </c>
    </row>
    <row r="23" spans="1:3" s="9" customFormat="1" x14ac:dyDescent="0.2">
      <c r="A23" s="6" t="s">
        <v>36</v>
      </c>
      <c r="B23" s="7" t="s">
        <v>37</v>
      </c>
      <c r="C23" s="12">
        <f>SUM(C21:C22)</f>
        <v>13089921</v>
      </c>
    </row>
    <row r="24" spans="1:3" s="9" customFormat="1" x14ac:dyDescent="0.2">
      <c r="A24" s="6" t="s">
        <v>38</v>
      </c>
      <c r="B24" s="7" t="s">
        <v>39</v>
      </c>
      <c r="C24" s="8">
        <v>110000</v>
      </c>
    </row>
    <row r="25" spans="1:3" s="9" customFormat="1" x14ac:dyDescent="0.2">
      <c r="A25" s="6" t="s">
        <v>40</v>
      </c>
      <c r="B25" s="7" t="s">
        <v>41</v>
      </c>
      <c r="C25" s="8">
        <v>145000</v>
      </c>
    </row>
    <row r="26" spans="1:3" s="9" customFormat="1" x14ac:dyDescent="0.2">
      <c r="A26" s="6" t="s">
        <v>42</v>
      </c>
      <c r="B26" s="7" t="s">
        <v>43</v>
      </c>
      <c r="C26" s="12">
        <v>255000</v>
      </c>
    </row>
    <row r="27" spans="1:3" s="9" customFormat="1" x14ac:dyDescent="0.2">
      <c r="A27" s="6" t="s">
        <v>44</v>
      </c>
      <c r="B27" s="7" t="s">
        <v>45</v>
      </c>
      <c r="C27" s="8">
        <v>1740258</v>
      </c>
    </row>
    <row r="28" spans="1:3" s="9" customFormat="1" x14ac:dyDescent="0.2">
      <c r="A28" s="6" t="s">
        <v>46</v>
      </c>
      <c r="B28" s="7" t="s">
        <v>47</v>
      </c>
      <c r="C28" s="8">
        <v>42213</v>
      </c>
    </row>
    <row r="29" spans="1:3" s="9" customFormat="1" x14ac:dyDescent="0.2">
      <c r="A29" s="6" t="s">
        <v>48</v>
      </c>
      <c r="B29" s="7" t="s">
        <v>49</v>
      </c>
      <c r="C29" s="8">
        <v>330000</v>
      </c>
    </row>
    <row r="30" spans="1:3" s="9" customFormat="1" x14ac:dyDescent="0.2">
      <c r="A30" s="6" t="s">
        <v>50</v>
      </c>
      <c r="B30" s="7" t="s">
        <v>51</v>
      </c>
      <c r="C30" s="8">
        <v>297982</v>
      </c>
    </row>
    <row r="31" spans="1:3" s="9" customFormat="1" x14ac:dyDescent="0.2">
      <c r="A31" s="6" t="s">
        <v>52</v>
      </c>
      <c r="B31" s="7" t="s">
        <v>53</v>
      </c>
      <c r="C31" s="12">
        <f>SUM(C27:C30)</f>
        <v>2410453</v>
      </c>
    </row>
    <row r="32" spans="1:3" s="9" customFormat="1" x14ac:dyDescent="0.2">
      <c r="A32" s="6" t="s">
        <v>54</v>
      </c>
      <c r="B32" s="7" t="s">
        <v>55</v>
      </c>
      <c r="C32" s="8">
        <v>68175</v>
      </c>
    </row>
    <row r="33" spans="1:3" s="9" customFormat="1" x14ac:dyDescent="0.2">
      <c r="A33" s="6" t="s">
        <v>56</v>
      </c>
      <c r="B33" s="7" t="s">
        <v>57</v>
      </c>
      <c r="C33" s="8">
        <v>2876880</v>
      </c>
    </row>
    <row r="34" spans="1:3" s="9" customFormat="1" x14ac:dyDescent="0.2">
      <c r="A34" s="6" t="s">
        <v>58</v>
      </c>
      <c r="B34" s="7" t="s">
        <v>59</v>
      </c>
      <c r="C34" s="17">
        <v>1941000</v>
      </c>
    </row>
    <row r="35" spans="1:3" s="9" customFormat="1" x14ac:dyDescent="0.2">
      <c r="A35" s="6" t="s">
        <v>60</v>
      </c>
      <c r="B35" s="7" t="s">
        <v>61</v>
      </c>
      <c r="C35" s="8">
        <v>216</v>
      </c>
    </row>
    <row r="36" spans="1:3" s="9" customFormat="1" x14ac:dyDescent="0.2">
      <c r="A36" s="6" t="s">
        <v>62</v>
      </c>
      <c r="B36" s="7" t="s">
        <v>63</v>
      </c>
      <c r="C36" s="12">
        <f>SUM(C33:C35)</f>
        <v>4818096</v>
      </c>
    </row>
    <row r="37" spans="1:3" s="9" customFormat="1" ht="17.25" customHeight="1" x14ac:dyDescent="0.2">
      <c r="A37" s="13" t="s">
        <v>64</v>
      </c>
      <c r="B37" s="14" t="s">
        <v>65</v>
      </c>
      <c r="C37" s="15">
        <f>C23+C26+C31+C32+C36</f>
        <v>20641645</v>
      </c>
    </row>
    <row r="38" spans="1:3" s="9" customFormat="1" x14ac:dyDescent="0.2">
      <c r="A38" s="13"/>
      <c r="B38" s="14" t="s">
        <v>66</v>
      </c>
      <c r="C38" s="15">
        <f>C37+C16+C15</f>
        <v>45133645</v>
      </c>
    </row>
    <row r="39" spans="1:3" s="9" customFormat="1" x14ac:dyDescent="0.2">
      <c r="A39" s="18"/>
      <c r="B39" s="19"/>
      <c r="C39" s="20"/>
    </row>
  </sheetData>
  <mergeCells count="4">
    <mergeCell ref="A1:C1"/>
    <mergeCell ref="A2:C2"/>
    <mergeCell ref="A4:A5"/>
    <mergeCell ref="B4:B5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9_óvoda műk.kiadások</vt:lpstr>
      <vt:lpstr>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2020-06-17T12:12:10Z</dcterms:created>
  <dcterms:modified xsi:type="dcterms:W3CDTF">2020-06-17T13:12:47Z</dcterms:modified>
</cp:coreProperties>
</file>