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00_2015 zárszámadás\Egeraracsa\"/>
    </mc:Choice>
  </mc:AlternateContent>
  <bookViews>
    <workbookView xWindow="0" yWindow="0" windowWidth="16380" windowHeight="8190" activeTab="2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Maradványkimutatás" sheetId="10" r:id="rId5"/>
    <sheet name="Létszám" sheetId="11" r:id="rId6"/>
    <sheet name="Mérleg" sheetId="16" r:id="rId7"/>
    <sheet name="Eredménykimutatás" sheetId="17" r:id="rId8"/>
    <sheet name="Vagyonkimutatás" sheetId="19" r:id="rId9"/>
  </sheets>
  <calcPr calcId="162913"/>
</workbook>
</file>

<file path=xl/calcChain.xml><?xml version="1.0" encoding="utf-8"?>
<calcChain xmlns="http://schemas.openxmlformats.org/spreadsheetml/2006/main">
  <c r="F7" i="7" l="1"/>
  <c r="F8" i="7"/>
  <c r="F9" i="7"/>
  <c r="F11" i="7"/>
  <c r="F12" i="7"/>
  <c r="F6" i="7"/>
  <c r="F7" i="6"/>
  <c r="F8" i="6"/>
  <c r="F9" i="6"/>
  <c r="F10" i="6"/>
  <c r="F6" i="6"/>
  <c r="F7" i="5" l="1"/>
  <c r="F8" i="5"/>
  <c r="F9" i="5"/>
  <c r="F10" i="5"/>
  <c r="F11" i="5"/>
  <c r="F15" i="5"/>
  <c r="F16" i="5"/>
  <c r="F17" i="5"/>
  <c r="F19" i="5"/>
  <c r="F20" i="5"/>
  <c r="F21" i="5"/>
  <c r="F22" i="5"/>
  <c r="F24" i="5"/>
  <c r="F26" i="5"/>
  <c r="F28" i="5"/>
  <c r="F29" i="5"/>
  <c r="F31" i="5"/>
  <c r="F32" i="5"/>
  <c r="F33" i="5"/>
  <c r="F36" i="5"/>
  <c r="F37" i="5"/>
  <c r="F38" i="5"/>
  <c r="F40" i="5"/>
  <c r="F41" i="5"/>
  <c r="F43" i="5"/>
  <c r="F45" i="5"/>
  <c r="F46" i="5"/>
  <c r="F6" i="5"/>
  <c r="F8" i="4"/>
  <c r="F9" i="4"/>
  <c r="F10" i="4"/>
  <c r="F11" i="4"/>
  <c r="F12" i="4"/>
  <c r="F13" i="4"/>
  <c r="F14" i="4"/>
  <c r="F15" i="4"/>
  <c r="F16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3" i="4"/>
  <c r="F45" i="4"/>
  <c r="F48" i="4"/>
  <c r="F53" i="4"/>
  <c r="F54" i="4"/>
  <c r="F55" i="4"/>
  <c r="F56" i="4"/>
  <c r="F58" i="4"/>
  <c r="F61" i="4"/>
  <c r="F63" i="4"/>
  <c r="F64" i="4"/>
  <c r="F65" i="4"/>
  <c r="F66" i="4"/>
  <c r="F67" i="4"/>
  <c r="F68" i="4"/>
  <c r="F69" i="4"/>
  <c r="F70" i="4"/>
  <c r="F71" i="4"/>
  <c r="F72" i="4"/>
  <c r="F73" i="4"/>
  <c r="F7" i="4"/>
</calcChain>
</file>

<file path=xl/sharedStrings.xml><?xml version="1.0" encoding="utf-8"?>
<sst xmlns="http://schemas.openxmlformats.org/spreadsheetml/2006/main" count="291" uniqueCount="261">
  <si>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</si>
  <si>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</si>
  <si>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</si>
  <si>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</si>
  <si>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</si>
  <si>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Béren kívüli juttatások        (K1107)</t>
  </si>
  <si>
    <t>Foglalkoztatottak egyéb személyi juttatásai(&gt;=14) (K1113)</t>
  </si>
  <si>
    <t>Foglalkoztatottak személyi juttatásai (=01+…+13)        (K11)</t>
  </si>
  <si>
    <t>Választott tisztségviselők juttatásai        (K121)</t>
  </si>
  <si>
    <t>Munkavégzésre irányuló egyéb jogviszonyban nem saját foglalkoztatottnak fizetett juttatások        (K122)</t>
  </si>
  <si>
    <t>Egyéb külső személyi juttatások        (K123)</t>
  </si>
  <si>
    <t>Külső személyi juttatások (=16+17+18)        (K12)</t>
  </si>
  <si>
    <t>Személyi juttatások (=15+19) (K1)</t>
  </si>
  <si>
    <t>Munkaadókat terhelő járulékok és szociális hozzájárulási adó (=22+…+28)                                                                                  (K2)</t>
  </si>
  <si>
    <t>ebből: szociális hozzájárulási adó        (K2)</t>
  </si>
  <si>
    <t>ebből: táppénz hozzájárulás        (K2)</t>
  </si>
  <si>
    <t>ebből: munkáltatót terhelő személyi jövedelemadó        (K2)</t>
  </si>
  <si>
    <t>Szakmai anyagok beszerzése        (K311)</t>
  </si>
  <si>
    <t>Üzemeltetési anyagok beszerzése        (K312)</t>
  </si>
  <si>
    <t>Készletbeszerzés (=29+30+31) 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</si>
  <si>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</si>
  <si>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</si>
  <si>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</si>
  <si>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</si>
  <si>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Bérleti és lízing díjak (&gt;=39)        (K333)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</si>
  <si>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</si>
  <si>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</si>
  <si>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</si>
  <si>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</si>
  <si>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</si>
  <si>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Reklám- és propagandakiadások        (K342)</t>
  </si>
  <si>
    <t>Kiküldetések, reklám- és propagandakiadások (=46+47)        (K34)</t>
  </si>
  <si>
    <t>Működési célú előzetesen felszámított általános forgalmi adó        (K351)</t>
  </si>
  <si>
    <t>Egyéb pénzügyi műveletek kiadásai  (&gt;=55+…+57)        (K354)</t>
  </si>
  <si>
    <t>Egyéb dologi kiadások        (K355)</t>
  </si>
  <si>
    <t>Különféle befizetések és egyéb dologi kiadások (=49+50+51+54+58)        (K35)</t>
  </si>
  <si>
    <t>Dologi kiadások (=32+35+45+48+59)        (K3)</t>
  </si>
  <si>
    <t>Családi támogatások (=63+…+73)        (K42)</t>
  </si>
  <si>
    <t>ebből: óvodáztatási támogatás [Gyvt. 20/C. §]        (K42)</t>
  </si>
  <si>
    <t>ebből:  az egyéb pénzbeli és természetbeni gyermekvédelmi támogatások         (K42)</t>
  </si>
  <si>
    <t>Foglalkoztatással, munkanélküliséggel kapcsolatos ellátások (=86+…+94) (K45)</t>
  </si>
  <si>
    <t>ebből: foglalkoztatást helyettesítő támogatás [Szoctv. 35. § (1) bek.]        (K45)</t>
  </si>
  <si>
    <t>Lakhatással kapcsolatos ellátások (=96+…+101) (K46)</t>
  </si>
  <si>
    <t>ebből: lakásfenntartási támogatás [Szoctv. 38. § (1) bek. a) és b) pontok]         (K46)</t>
  </si>
  <si>
    <t>ebből: természetben nyújtott lakásfenntartási támogatás [Szoctv. 47.§ (1) bek. b) pont]        (K46)</t>
  </si>
  <si>
    <t>Egyéb nem intézményi ellátások (&gt;=106+…+130) (K48)</t>
  </si>
  <si>
    <t>ebből: rendszeres szociális segély [Szoctv. 37. § (1) bek. a) - d) pontja]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</si>
  <si>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</si>
  <si>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</si>
  <si>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</si>
  <si>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Ellátottak pénzbeli juttatásai (=61+62+74+75+85+95+102+105) (K4)</t>
  </si>
  <si>
    <t>A helyi önkormányzatok előző évi elszámolásából származó kiadások (K5021)</t>
  </si>
  <si>
    <t>Elvonások és befizetések (=134+135+136) (K502)</t>
  </si>
  <si>
    <t>Működési célú visszatérítendő támogatások, kölcsönök nyújtása államháztartáson belülre (=140+…+149) (K504)</t>
  </si>
  <si>
    <t>ebből: helyi önkormányzatok és költségvetési szerveik        (K504)</t>
  </si>
  <si>
    <t>Egyéb működési célú támogatások államháztartáson belülre (=162+…+171) (K506)</t>
  </si>
  <si>
    <t>ebből: helyi önkormányzatok és költségvetési szerveik        (K506)</t>
  </si>
  <si>
    <t>ebből: társulások és költségvetési szerveik        (K506)</t>
  </si>
  <si>
    <t>Egyéb működési célú támogatások államháztartáson kívülre (=190+…+199) (K512)</t>
  </si>
  <si>
    <t>ebből: egyéb vállalkozások        (K512)</t>
  </si>
  <si>
    <t>Tartalékok        (K513)</t>
  </si>
  <si>
    <t>Egyéb működési célú kiadások (=132+137+138+139+150+161+172+174+186+187+188+189+200)(K5)</t>
  </si>
  <si>
    <t>Immateriális javak beszerzése, létesítése        (K61)</t>
  </si>
  <si>
    <t>Ingatlanok beszerzése, létesítése (&gt;=204) (K62)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</si>
  <si>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</si>
  <si>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</si>
  <si>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</si>
  <si>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Ingatlanok felújítása        (K71)</t>
  </si>
  <si>
    <t>Felújítási célú előzetesen felszámított általános forgalmi adó        (K74)</t>
  </si>
  <si>
    <t>Felújítások (=211+...+214)  (K7)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</si>
  <si>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</si>
  <si>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</si>
  <si>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</si>
  <si>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</si>
  <si>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</si>
  <si>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Önkormányzatok működési támogatásai (=01+…+06)        (B11)</t>
  </si>
  <si>
    <t>Egyéb működési célú támogatások bevételei államháztartáson belülről (=33+…+42)        (B16)</t>
  </si>
  <si>
    <t>ebből: központi kezelésű előirányzatok        (B16)</t>
  </si>
  <si>
    <t>ebből: egyéb fejezeti kezelésű előirányzatok        (B16)</t>
  </si>
  <si>
    <t>ebből: elkülönített állami pénzalapok        (B16)</t>
  </si>
  <si>
    <t>Működési célú támogatások államháztartáson belülről (=07+...+10+21+32)        (B1)</t>
  </si>
  <si>
    <t>Felhalmozási célú önkormányzati támogatások        (B21)</t>
  </si>
  <si>
    <t>Egyéb felhalmozási célú támogatások bevételei államháztartáson belülről (=69+…+78)        (B25)</t>
  </si>
  <si>
    <t>ebből: egyéb fejezeti kezelésű előirányzatok        (B25)</t>
  </si>
  <si>
    <t>Felhalmozási célú támogatások államháztartáson belülről (=44+45+46+57+68)        (B2)</t>
  </si>
  <si>
    <t>Magánszemélyek jövedelemadói (=81+82+83)        (B311)</t>
  </si>
  <si>
    <t>Jövedelemadók (=80+84)        (B31)</t>
  </si>
  <si>
    <t>Vagyoni tipusú adók (=110+…+116)        (B34)</t>
  </si>
  <si>
    <t>ebből: magánszemélyek kommunális adója        (B34)</t>
  </si>
  <si>
    <t>Értékesítési és forgalmi adók (=118+…+139) (B351)</t>
  </si>
  <si>
    <t>ebből: állandó jeleggel végzett iparűzési tevékenység után fizetett helyi iparűzési adó        (B351)</t>
  </si>
  <si>
    <t>Gépjárműadók (=146+…+149) (B354)</t>
  </si>
  <si>
    <t>ebből: belföldi gépjárművek adójának a helyi önkormányzatot megillető része        (B354)</t>
  </si>
  <si>
    <t>Termékek és szolgáltatások adói (=117+140+144+145+150)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</si>
  <si>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</si>
  <si>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       (B36)</t>
  </si>
  <si>
    <t>Közhatalmi bevételek (=93+94+104+109+168+169) (B3)</t>
  </si>
  <si>
    <t>Készletértékesítés ellenértéke        (B401)</t>
  </si>
  <si>
    <t>Szolgáltatások ellenértéke (&gt;=188+189) (B402)</t>
  </si>
  <si>
    <t>ebből:tárgyi eszközök bérbeadásából származó bevétel        (B402)</t>
  </si>
  <si>
    <t>Kamatbevételek (&gt;=203+204+205) (B408)</t>
  </si>
  <si>
    <t>Egyéb működési bevételek (&gt;=213+214) (B411)</t>
  </si>
  <si>
    <t>Működési bevételek (=186+187+190+192+199+…+202+206+211+212) (B4)</t>
  </si>
  <si>
    <t>Ingatlanok értékesítése (&gt;=219) (B52)</t>
  </si>
  <si>
    <t>Egyéb tárgyi eszközök értékesítése (B53)</t>
  </si>
  <si>
    <t>Felhalmozási bevételek (=216+218+220+221+223) (B5)</t>
  </si>
  <si>
    <t>Működési célú visszatérítendő támogatások, kölcsönök visszatérülése államháztartáson kívülről (=229+…+237) (B64)</t>
  </si>
  <si>
    <t>ebből: háztartások (B64)</t>
  </si>
  <si>
    <t>Egyéb működési célú átvett pénzeszközök (=239+…+249) (B65)</t>
  </si>
  <si>
    <t>ebből: háztartások (B65)</t>
  </si>
  <si>
    <t>Működési célú átvett pénzeszközök (=225+...+228+238) (B6)</t>
  </si>
  <si>
    <t>Költségvetési bevételek (=43+79+185+215+224+250+276) (B1-B7)</t>
  </si>
  <si>
    <t>Rövid lejáratú hitelek, kölcsönök törlesztése pénzügyi vállalkozásnak (&gt;=05) (K9113)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</si>
  <si>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</si>
  <si>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</si>
  <si>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</si>
  <si>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</si>
  <si>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Rövid lejáratú hitelek, kölcsönök felvétele pénzügyi vállalkozástól (B8113)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</si>
  <si>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</si>
  <si>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</si>
  <si>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</si>
  <si>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</si>
  <si>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</si>
  <si>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</si>
  <si>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</si>
  <si>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</si>
  <si>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</si>
  <si>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</si>
  <si>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</si>
  <si>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</si>
  <si>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</si>
  <si>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</si>
  <si>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</si>
  <si>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</si>
  <si>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Létszám* fő (Átlagos statisztikai állományi létszám, éves)</t>
  </si>
  <si>
    <t>"A", "B" fizetési  osztály összesen</t>
  </si>
  <si>
    <t>KÖZALKALMAZOTTAK ÖSSZESEN (=23+...+35)</t>
  </si>
  <si>
    <t>közfoglalkoztatott</t>
  </si>
  <si>
    <t>EGYÉB BÉRRENDSZER ÖSSZESEN (=58+…+64)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</si>
  <si>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</si>
  <si>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</si>
  <si>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</si>
  <si>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VÁLASZTOTT TISZTSÉGVISELŐK ÖSSZESEN (=66+...+76)</t>
  </si>
  <si>
    <t>FOGLALKOZTATOTTAK ÖSSZESEN (=22+36+46+52+57+65+77)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</si>
  <si>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</si>
  <si>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</si>
  <si>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</si>
  <si>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Előző időszak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</si>
  <si>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</si>
  <si>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</si>
  <si>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</si>
  <si>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</si>
  <si>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</si>
  <si>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</si>
  <si>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</si>
  <si>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</si>
  <si>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A/III/2 Tartós hitelviszonyt megtestesítő értékpapírok (&gt;=A/III/2a+A/III/2/b)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</si>
  <si>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</si>
  <si>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</si>
  <si>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</si>
  <si>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</si>
  <si>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</si>
  <si>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</si>
  <si>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</si>
  <si>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</si>
  <si>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</si>
  <si>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</si>
  <si>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</si>
  <si>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</si>
  <si>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</si>
  <si>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D/I/4 Költségvetési évben esedékes követelések működési bevételre (=D/I/4a+…+D/I/4i)</t>
  </si>
  <si>
    <t>D/I/4i - ebből: költségvetési évben esedékes követelések egyéb működési bevételekre</t>
  </si>
  <si>
    <t>D/I Költségvetési évben esedékes követelések (=D/I/1+…+D/I/8)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</si>
  <si>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</si>
  <si>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</si>
  <si>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</si>
  <si>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</si>
  <si>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</si>
  <si>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</si>
  <si>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</si>
  <si>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</si>
  <si>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</si>
  <si>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</si>
  <si>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</si>
  <si>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</si>
  <si>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</si>
  <si>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</si>
  <si>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</si>
  <si>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</si>
  <si>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</si>
  <si>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</si>
  <si>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</si>
  <si>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</si>
  <si>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</si>
  <si>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</si>
  <si>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</si>
  <si>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</si>
  <si>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</si>
  <si>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</si>
  <si>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</si>
  <si>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</si>
  <si>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</si>
  <si>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</si>
  <si>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</si>
  <si>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</si>
  <si>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</si>
  <si>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</si>
  <si>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</si>
  <si>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</si>
  <si>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</si>
  <si>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</si>
  <si>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</si>
  <si>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</si>
  <si>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kamatok és kamatjellegű eredményszemléletű bevételek</t>
  </si>
  <si>
    <t>VIII        Pénzügyi műveletek eredményszemléletű bevételei (=16+17+18) (28=24+...+26)</t>
  </si>
  <si>
    <t>19        Fizetendő kamatok és kamatjellegű ráfordítások</t>
  </si>
  <si>
    <t>21        Pénzügyi műveletek egyéb ráfordításai (&gt;=21a) (31&gt;=32)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</si>
  <si>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</si>
  <si>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</si>
  <si>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</si>
  <si>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</si>
  <si>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</si>
  <si>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</si>
  <si>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</si>
  <si>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</si>
  <si>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</si>
  <si>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</si>
  <si>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</si>
  <si>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</si>
  <si>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</si>
  <si>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</si>
  <si>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</si>
  <si>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</si>
  <si>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Beruházásokból, felújításokból aktivált érték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</si>
  <si>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</si>
  <si>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</si>
  <si>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</si>
  <si>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</si>
  <si>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</si>
  <si>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</si>
  <si>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</si>
  <si>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Teljesítés %-a</t>
  </si>
  <si>
    <t>1. melléklet</t>
  </si>
  <si>
    <t>Önkormányzat 2015. évi költségvetési beszámolója - Kiadások</t>
  </si>
  <si>
    <t>ezer Ft</t>
  </si>
  <si>
    <t>Önkormányzat 2015. évi költségvetési beszámolója - Bevételek</t>
  </si>
  <si>
    <t>2. melléklet</t>
  </si>
  <si>
    <t>Önkormányzat 2015. évi költségvetési beszámolója - Finanszírozási kiadások</t>
  </si>
  <si>
    <t>4. melléklet</t>
  </si>
  <si>
    <t>Önkormányzat 2015. évi költségvetési beszámolója - Finanszírozási bevételek</t>
  </si>
  <si>
    <t>5. melléklet</t>
  </si>
  <si>
    <t>6. melléklet</t>
  </si>
  <si>
    <t>Önkormányzat 2015. évi költségvetési beszámolója - Maradványkimutatás</t>
  </si>
  <si>
    <t>Önkormányzat 2015. évi költségvetési beszámolója -Foglalkoztatottak, választott tisztségviselők létszáma</t>
  </si>
  <si>
    <t>Módosítások(+/-)</t>
  </si>
  <si>
    <t>Önkormányzat 2015. évi költségvetési beszámolója - Mérleg</t>
  </si>
  <si>
    <t>3. melléklet</t>
  </si>
  <si>
    <t>Önkormányzat 2015. évi költségvetési beszámolója - Eredménykimutatás</t>
  </si>
  <si>
    <t>Önkormányzat 2015. évi költségvetési beszámolója - Vagyonkimutatás</t>
  </si>
  <si>
    <t>7. melléklet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</si>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</sst>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center" wrapText="1"/>
    </xf>
    <xf numFmtId="9" fontId="6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9" fontId="6" fillId="0" borderId="1" xfId="2" applyFont="1" applyBorder="1" applyAlignment="1">
      <alignment horizontal="right" vertical="center"/>
    </xf>
    <xf numFmtId="9" fontId="7" fillId="0" borderId="1" xfId="2" applyFont="1" applyBorder="1" applyAlignment="1">
      <alignment horizontal="right" vertical="center"/>
    </xf>
    <xf numFmtId="9" fontId="7" fillId="0" borderId="1" xfId="2" applyFont="1" applyBorder="1" applyAlignment="1">
      <alignment vertical="center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workbookViewId="0">
      <pane ySplit="6" topLeftCell="A7" activePane="bottomLeft" state="frozen"/>
      <selection pane="bottomLeft" activeCell="B3" sqref="B3:F3"/>
    </sheetView>
  </sheetViews>
  <sheetFormatPr defaultRowHeight="12.75" x14ac:dyDescent="0.2"/>
  <cols>
    <col min="1" max="1" width="5.7109375" style="1" customWidth="1"/>
    <col min="2" max="2" width="82" customWidth="1"/>
    <col min="3" max="6" width="19.140625" customWidth="1"/>
  </cols>
  <sheetData>
    <row r="1" spans="2:6" s="1" customFormat="1" x14ac:dyDescent="0.2">
      <c r="F1" s="9" t="s">
        <v>242</v>
      </c>
    </row>
    <row r="2" spans="2:6" s="1" customFormat="1" x14ac:dyDescent="0.2"/>
    <row r="3" spans="2:6" s="1" customFormat="1" ht="16.5" x14ac:dyDescent="0.2">
      <c r="B3" s="19" t="s">
        <v>243</v>
      </c>
      <c r="C3" s="19"/>
      <c r="D3" s="19"/>
      <c r="E3" s="19"/>
      <c r="F3" s="19"/>
    </row>
    <row r="4" spans="2:6" s="1" customFormat="1" x14ac:dyDescent="0.2"/>
    <row r="5" spans="2:6" x14ac:dyDescent="0.2">
      <c r="B5" s="18"/>
      <c r="C5" s="18"/>
      <c r="D5" s="18"/>
      <c r="E5" s="18"/>
      <c r="F5" s="10" t="s">
        <v>244</v>
      </c>
    </row>
    <row r="6" spans="2:6" ht="31.5" x14ac:dyDescent="0.2">
      <c r="B6" s="3" t="s">
        <v>0</v>
      </c>
      <c r="C6" s="3" t="s">
        <v>1</v>
      </c>
      <c r="D6" s="3" t="s">
        <v>2</v>
      </c>
      <c r="E6" s="3" t="s">
        <v>3</v>
      </c>
      <c r="F6" s="3" t="s">
        <v>241</v>
      </c>
    </row>
    <row r="7" spans="2:6" ht="17.45" customHeight="1" x14ac:dyDescent="0.2">
      <c r="B7" s="4" t="s">
        <v>4</v>
      </c>
      <c r="C7" s="5">
        <v>28066</v>
      </c>
      <c r="D7" s="5">
        <v>29640</v>
      </c>
      <c r="E7" s="5">
        <v>29640</v>
      </c>
      <c r="F7" s="6">
        <f>E7/D7</f>
        <v>1</v>
      </c>
    </row>
    <row r="8" spans="2:6" ht="17.45" customHeight="1" x14ac:dyDescent="0.2">
      <c r="B8" s="4" t="s">
        <v>5</v>
      </c>
      <c r="C8" s="5">
        <v>120</v>
      </c>
      <c r="D8" s="5">
        <v>120</v>
      </c>
      <c r="E8" s="5">
        <v>112</v>
      </c>
      <c r="F8" s="6">
        <f t="shared" ref="F8:F71" si="0">E8/D8</f>
        <v>0.93333333333333335</v>
      </c>
    </row>
    <row r="9" spans="2:6" ht="17.45" customHeight="1" x14ac:dyDescent="0.2">
      <c r="B9" s="4" t="s">
        <v>6</v>
      </c>
      <c r="C9" s="5">
        <v>0</v>
      </c>
      <c r="D9" s="5">
        <v>366</v>
      </c>
      <c r="E9" s="5">
        <v>366</v>
      </c>
      <c r="F9" s="6">
        <f t="shared" si="0"/>
        <v>1</v>
      </c>
    </row>
    <row r="10" spans="2:6" ht="17.45" customHeight="1" x14ac:dyDescent="0.2">
      <c r="B10" s="7" t="s">
        <v>7</v>
      </c>
      <c r="C10" s="8">
        <v>28186</v>
      </c>
      <c r="D10" s="8">
        <v>30126</v>
      </c>
      <c r="E10" s="8">
        <v>30118</v>
      </c>
      <c r="F10" s="6">
        <f t="shared" si="0"/>
        <v>0.99973444864900751</v>
      </c>
    </row>
    <row r="11" spans="2:6" ht="17.45" customHeight="1" x14ac:dyDescent="0.2">
      <c r="B11" s="4" t="s">
        <v>8</v>
      </c>
      <c r="C11" s="5">
        <v>2160</v>
      </c>
      <c r="D11" s="5">
        <v>2160</v>
      </c>
      <c r="E11" s="5">
        <v>2160</v>
      </c>
      <c r="F11" s="6">
        <f t="shared" si="0"/>
        <v>1</v>
      </c>
    </row>
    <row r="12" spans="2:6" ht="17.45" customHeight="1" x14ac:dyDescent="0.2">
      <c r="B12" s="4" t="s">
        <v>9</v>
      </c>
      <c r="C12" s="5">
        <v>0</v>
      </c>
      <c r="D12" s="5">
        <v>60</v>
      </c>
      <c r="E12" s="5">
        <v>60</v>
      </c>
      <c r="F12" s="6">
        <f t="shared" si="0"/>
        <v>1</v>
      </c>
    </row>
    <row r="13" spans="2:6" ht="17.45" customHeight="1" x14ac:dyDescent="0.2">
      <c r="B13" s="4" t="s">
        <v>10</v>
      </c>
      <c r="C13" s="5">
        <v>180</v>
      </c>
      <c r="D13" s="5">
        <v>180</v>
      </c>
      <c r="E13" s="5">
        <v>0</v>
      </c>
      <c r="F13" s="6">
        <f t="shared" si="0"/>
        <v>0</v>
      </c>
    </row>
    <row r="14" spans="2:6" ht="17.45" customHeight="1" x14ac:dyDescent="0.2">
      <c r="B14" s="7" t="s">
        <v>11</v>
      </c>
      <c r="C14" s="8">
        <v>2340</v>
      </c>
      <c r="D14" s="8">
        <v>2400</v>
      </c>
      <c r="E14" s="8">
        <v>2220</v>
      </c>
      <c r="F14" s="6">
        <f t="shared" si="0"/>
        <v>0.92500000000000004</v>
      </c>
    </row>
    <row r="15" spans="2:6" ht="17.45" customHeight="1" x14ac:dyDescent="0.2">
      <c r="B15" s="7" t="s">
        <v>12</v>
      </c>
      <c r="C15" s="8">
        <v>30526</v>
      </c>
      <c r="D15" s="8">
        <v>32526</v>
      </c>
      <c r="E15" s="8">
        <v>32338</v>
      </c>
      <c r="F15" s="6">
        <f t="shared" si="0"/>
        <v>0.9942200086084978</v>
      </c>
    </row>
    <row r="16" spans="2:6" ht="30" x14ac:dyDescent="0.2">
      <c r="B16" s="7" t="s">
        <v>13</v>
      </c>
      <c r="C16" s="8">
        <v>4899</v>
      </c>
      <c r="D16" s="8">
        <v>5143</v>
      </c>
      <c r="E16" s="8">
        <v>5143</v>
      </c>
      <c r="F16" s="6">
        <f t="shared" si="0"/>
        <v>1</v>
      </c>
    </row>
    <row r="17" spans="2:6" ht="17.45" customHeight="1" x14ac:dyDescent="0.2">
      <c r="B17" s="4" t="s">
        <v>14</v>
      </c>
      <c r="C17" s="5">
        <v>0</v>
      </c>
      <c r="D17" s="5">
        <v>0</v>
      </c>
      <c r="E17" s="5">
        <v>5089</v>
      </c>
      <c r="F17" s="6">
        <v>0</v>
      </c>
    </row>
    <row r="18" spans="2:6" ht="17.45" customHeight="1" x14ac:dyDescent="0.2">
      <c r="B18" s="4" t="s">
        <v>15</v>
      </c>
      <c r="C18" s="5">
        <v>0</v>
      </c>
      <c r="D18" s="5">
        <v>0</v>
      </c>
      <c r="E18" s="5">
        <v>23</v>
      </c>
      <c r="F18" s="6">
        <v>0</v>
      </c>
    </row>
    <row r="19" spans="2:6" ht="17.45" customHeight="1" x14ac:dyDescent="0.2">
      <c r="B19" s="4" t="s">
        <v>16</v>
      </c>
      <c r="C19" s="5">
        <v>0</v>
      </c>
      <c r="D19" s="5">
        <v>0</v>
      </c>
      <c r="E19" s="5">
        <v>31</v>
      </c>
      <c r="F19" s="6">
        <v>0</v>
      </c>
    </row>
    <row r="20" spans="2:6" ht="17.45" customHeight="1" x14ac:dyDescent="0.2">
      <c r="B20" s="4" t="s">
        <v>17</v>
      </c>
      <c r="C20" s="5">
        <v>130</v>
      </c>
      <c r="D20" s="5">
        <v>153</v>
      </c>
      <c r="E20" s="5">
        <v>153</v>
      </c>
      <c r="F20" s="6">
        <f t="shared" si="0"/>
        <v>1</v>
      </c>
    </row>
    <row r="21" spans="2:6" ht="17.45" customHeight="1" x14ac:dyDescent="0.2">
      <c r="B21" s="4" t="s">
        <v>18</v>
      </c>
      <c r="C21" s="5">
        <v>4700</v>
      </c>
      <c r="D21" s="5">
        <v>4442</v>
      </c>
      <c r="E21" s="5">
        <v>4387</v>
      </c>
      <c r="F21" s="6">
        <f t="shared" si="0"/>
        <v>0.98761819000450246</v>
      </c>
    </row>
    <row r="22" spans="2:6" ht="17.45" customHeight="1" x14ac:dyDescent="0.2">
      <c r="B22" s="7" t="s">
        <v>19</v>
      </c>
      <c r="C22" s="8">
        <v>4830</v>
      </c>
      <c r="D22" s="8">
        <v>4595</v>
      </c>
      <c r="E22" s="8">
        <v>4540</v>
      </c>
      <c r="F22" s="6">
        <f t="shared" si="0"/>
        <v>0.98803046789989124</v>
      </c>
    </row>
    <row r="23" spans="2:6" ht="17.45" customHeight="1" x14ac:dyDescent="0.2">
      <c r="B23" s="4" t="s">
        <v>20</v>
      </c>
      <c r="C23" s="5">
        <v>365</v>
      </c>
      <c r="D23" s="5">
        <v>300</v>
      </c>
      <c r="E23" s="5">
        <v>293</v>
      </c>
      <c r="F23" s="6">
        <f t="shared" si="0"/>
        <v>0.97666666666666668</v>
      </c>
    </row>
    <row r="24" spans="2:6" ht="17.45" customHeight="1" x14ac:dyDescent="0.2">
      <c r="B24" s="4" t="s">
        <v>21</v>
      </c>
      <c r="C24" s="5">
        <v>71</v>
      </c>
      <c r="D24" s="5">
        <v>136</v>
      </c>
      <c r="E24" s="5">
        <v>136</v>
      </c>
      <c r="F24" s="6">
        <f t="shared" si="0"/>
        <v>1</v>
      </c>
    </row>
    <row r="25" spans="2:6" ht="17.45" customHeight="1" x14ac:dyDescent="0.2">
      <c r="B25" s="7" t="s">
        <v>22</v>
      </c>
      <c r="C25" s="8">
        <v>436</v>
      </c>
      <c r="D25" s="8">
        <v>436</v>
      </c>
      <c r="E25" s="8">
        <v>429</v>
      </c>
      <c r="F25" s="6">
        <f t="shared" si="0"/>
        <v>0.98394495412844041</v>
      </c>
    </row>
    <row r="26" spans="2:6" ht="17.45" customHeight="1" x14ac:dyDescent="0.2">
      <c r="B26" s="4" t="s">
        <v>23</v>
      </c>
      <c r="C26" s="5">
        <v>1965</v>
      </c>
      <c r="D26" s="5">
        <v>1965</v>
      </c>
      <c r="E26" s="5">
        <v>1876</v>
      </c>
      <c r="F26" s="6">
        <f t="shared" si="0"/>
        <v>0.95470737913486003</v>
      </c>
    </row>
    <row r="27" spans="2:6" ht="17.45" customHeight="1" x14ac:dyDescent="0.2">
      <c r="B27" s="4" t="s">
        <v>24</v>
      </c>
      <c r="C27" s="5">
        <v>200</v>
      </c>
      <c r="D27" s="5">
        <v>200</v>
      </c>
      <c r="E27" s="5">
        <v>0</v>
      </c>
      <c r="F27" s="6">
        <f t="shared" si="0"/>
        <v>0</v>
      </c>
    </row>
    <row r="28" spans="2:6" ht="17.45" customHeight="1" x14ac:dyDescent="0.2">
      <c r="B28" s="4" t="s">
        <v>25</v>
      </c>
      <c r="C28" s="5">
        <v>350</v>
      </c>
      <c r="D28" s="5">
        <v>1319</v>
      </c>
      <c r="E28" s="5">
        <v>1319</v>
      </c>
      <c r="F28" s="6">
        <f t="shared" si="0"/>
        <v>1</v>
      </c>
    </row>
    <row r="29" spans="2:6" ht="17.45" customHeight="1" x14ac:dyDescent="0.2">
      <c r="B29" s="4" t="s">
        <v>26</v>
      </c>
      <c r="C29" s="5">
        <v>2675</v>
      </c>
      <c r="D29" s="5">
        <v>6209</v>
      </c>
      <c r="E29" s="5">
        <v>6209</v>
      </c>
      <c r="F29" s="6">
        <f t="shared" si="0"/>
        <v>1</v>
      </c>
    </row>
    <row r="30" spans="2:6" ht="17.45" customHeight="1" x14ac:dyDescent="0.2">
      <c r="B30" s="4" t="s">
        <v>27</v>
      </c>
      <c r="C30" s="5">
        <v>429</v>
      </c>
      <c r="D30" s="5">
        <v>669</v>
      </c>
      <c r="E30" s="5">
        <v>669</v>
      </c>
      <c r="F30" s="6">
        <f t="shared" si="0"/>
        <v>1</v>
      </c>
    </row>
    <row r="31" spans="2:6" ht="17.45" customHeight="1" x14ac:dyDescent="0.2">
      <c r="B31" s="7" t="s">
        <v>28</v>
      </c>
      <c r="C31" s="8">
        <v>5619</v>
      </c>
      <c r="D31" s="8">
        <v>10362</v>
      </c>
      <c r="E31" s="8">
        <v>10073</v>
      </c>
      <c r="F31" s="6">
        <f t="shared" si="0"/>
        <v>0.97210963134530015</v>
      </c>
    </row>
    <row r="32" spans="2:6" ht="17.45" customHeight="1" x14ac:dyDescent="0.2">
      <c r="B32" s="4" t="s">
        <v>29</v>
      </c>
      <c r="C32" s="5">
        <v>10</v>
      </c>
      <c r="D32" s="5">
        <v>164</v>
      </c>
      <c r="E32" s="5">
        <v>164</v>
      </c>
      <c r="F32" s="6">
        <f t="shared" si="0"/>
        <v>1</v>
      </c>
    </row>
    <row r="33" spans="2:6" ht="17.45" customHeight="1" x14ac:dyDescent="0.2">
      <c r="B33" s="4" t="s">
        <v>30</v>
      </c>
      <c r="C33" s="5">
        <v>0</v>
      </c>
      <c r="D33" s="5">
        <v>46</v>
      </c>
      <c r="E33" s="5">
        <v>46</v>
      </c>
      <c r="F33" s="6">
        <f t="shared" si="0"/>
        <v>1</v>
      </c>
    </row>
    <row r="34" spans="2:6" ht="17.45" customHeight="1" x14ac:dyDescent="0.2">
      <c r="B34" s="7" t="s">
        <v>31</v>
      </c>
      <c r="C34" s="8">
        <v>10</v>
      </c>
      <c r="D34" s="8">
        <v>210</v>
      </c>
      <c r="E34" s="8">
        <v>210</v>
      </c>
      <c r="F34" s="6">
        <f t="shared" si="0"/>
        <v>1</v>
      </c>
    </row>
    <row r="35" spans="2:6" ht="17.45" customHeight="1" x14ac:dyDescent="0.2">
      <c r="B35" s="4" t="s">
        <v>32</v>
      </c>
      <c r="C35" s="5">
        <v>2593</v>
      </c>
      <c r="D35" s="5">
        <v>3753</v>
      </c>
      <c r="E35" s="5">
        <v>3753</v>
      </c>
      <c r="F35" s="6">
        <f t="shared" si="0"/>
        <v>1</v>
      </c>
    </row>
    <row r="36" spans="2:6" ht="17.45" customHeight="1" x14ac:dyDescent="0.2">
      <c r="B36" s="4" t="s">
        <v>33</v>
      </c>
      <c r="C36" s="5">
        <v>900</v>
      </c>
      <c r="D36" s="5">
        <v>900</v>
      </c>
      <c r="E36" s="5">
        <v>728</v>
      </c>
      <c r="F36" s="6">
        <f t="shared" si="0"/>
        <v>0.80888888888888888</v>
      </c>
    </row>
    <row r="37" spans="2:6" ht="17.45" customHeight="1" x14ac:dyDescent="0.2">
      <c r="B37" s="4" t="s">
        <v>34</v>
      </c>
      <c r="C37" s="5">
        <v>270</v>
      </c>
      <c r="D37" s="5">
        <v>1105</v>
      </c>
      <c r="E37" s="5">
        <v>1105</v>
      </c>
      <c r="F37" s="6">
        <f t="shared" si="0"/>
        <v>1</v>
      </c>
    </row>
    <row r="38" spans="2:6" ht="17.45" customHeight="1" x14ac:dyDescent="0.2">
      <c r="B38" s="7" t="s">
        <v>35</v>
      </c>
      <c r="C38" s="8">
        <v>3763</v>
      </c>
      <c r="D38" s="8">
        <v>5758</v>
      </c>
      <c r="E38" s="8">
        <v>5586</v>
      </c>
      <c r="F38" s="6">
        <f t="shared" si="0"/>
        <v>0.97012851684612711</v>
      </c>
    </row>
    <row r="39" spans="2:6" ht="17.45" customHeight="1" x14ac:dyDescent="0.2">
      <c r="B39" s="7" t="s">
        <v>36</v>
      </c>
      <c r="C39" s="8">
        <v>14658</v>
      </c>
      <c r="D39" s="8">
        <v>21361</v>
      </c>
      <c r="E39" s="8">
        <v>20838</v>
      </c>
      <c r="F39" s="6">
        <f t="shared" si="0"/>
        <v>0.9755161275221198</v>
      </c>
    </row>
    <row r="40" spans="2:6" ht="17.45" customHeight="1" x14ac:dyDescent="0.2">
      <c r="B40" s="4" t="s">
        <v>37</v>
      </c>
      <c r="C40" s="5">
        <v>0</v>
      </c>
      <c r="D40" s="5">
        <v>886</v>
      </c>
      <c r="E40" s="5">
        <v>886</v>
      </c>
      <c r="F40" s="6">
        <f t="shared" si="0"/>
        <v>1</v>
      </c>
    </row>
    <row r="41" spans="2:6" ht="17.45" customHeight="1" x14ac:dyDescent="0.2">
      <c r="B41" s="4" t="s">
        <v>38</v>
      </c>
      <c r="C41" s="5">
        <v>0</v>
      </c>
      <c r="D41" s="5">
        <v>0</v>
      </c>
      <c r="E41" s="5">
        <v>30</v>
      </c>
      <c r="F41" s="6">
        <v>0</v>
      </c>
    </row>
    <row r="42" spans="2:6" ht="28.5" x14ac:dyDescent="0.2">
      <c r="B42" s="4" t="s">
        <v>39</v>
      </c>
      <c r="C42" s="5">
        <v>0</v>
      </c>
      <c r="D42" s="5">
        <v>0</v>
      </c>
      <c r="E42" s="5">
        <v>856</v>
      </c>
      <c r="F42" s="6">
        <v>0</v>
      </c>
    </row>
    <row r="43" spans="2:6" ht="17.45" customHeight="1" x14ac:dyDescent="0.2">
      <c r="B43" s="4" t="s">
        <v>40</v>
      </c>
      <c r="C43" s="5">
        <v>1205</v>
      </c>
      <c r="D43" s="5">
        <v>209</v>
      </c>
      <c r="E43" s="5">
        <v>209</v>
      </c>
      <c r="F43" s="6">
        <f t="shared" si="0"/>
        <v>1</v>
      </c>
    </row>
    <row r="44" spans="2:6" ht="17.45" customHeight="1" x14ac:dyDescent="0.2">
      <c r="B44" s="4" t="s">
        <v>41</v>
      </c>
      <c r="C44" s="5">
        <v>0</v>
      </c>
      <c r="D44" s="5">
        <v>0</v>
      </c>
      <c r="E44" s="5">
        <v>209</v>
      </c>
      <c r="F44" s="6">
        <v>0</v>
      </c>
    </row>
    <row r="45" spans="2:6" ht="17.45" customHeight="1" x14ac:dyDescent="0.2">
      <c r="B45" s="4" t="s">
        <v>42</v>
      </c>
      <c r="C45" s="5">
        <v>2373</v>
      </c>
      <c r="D45" s="5">
        <v>1379</v>
      </c>
      <c r="E45" s="5">
        <v>1379</v>
      </c>
      <c r="F45" s="6">
        <f t="shared" si="0"/>
        <v>1</v>
      </c>
    </row>
    <row r="46" spans="2:6" ht="17.45" customHeight="1" x14ac:dyDescent="0.2">
      <c r="B46" s="4" t="s">
        <v>43</v>
      </c>
      <c r="C46" s="5">
        <v>0</v>
      </c>
      <c r="D46" s="5">
        <v>0</v>
      </c>
      <c r="E46" s="5">
        <v>1067</v>
      </c>
      <c r="F46" s="6">
        <v>0</v>
      </c>
    </row>
    <row r="47" spans="2:6" ht="28.5" x14ac:dyDescent="0.2">
      <c r="B47" s="4" t="s">
        <v>44</v>
      </c>
      <c r="C47" s="5">
        <v>0</v>
      </c>
      <c r="D47" s="5">
        <v>0</v>
      </c>
      <c r="E47" s="5">
        <v>312</v>
      </c>
      <c r="F47" s="6">
        <v>0</v>
      </c>
    </row>
    <row r="48" spans="2:6" ht="17.45" customHeight="1" x14ac:dyDescent="0.2">
      <c r="B48" s="4" t="s">
        <v>45</v>
      </c>
      <c r="C48" s="5">
        <v>180</v>
      </c>
      <c r="D48" s="5">
        <v>2773</v>
      </c>
      <c r="E48" s="5">
        <v>2773</v>
      </c>
      <c r="F48" s="6">
        <f t="shared" si="0"/>
        <v>1</v>
      </c>
    </row>
    <row r="49" spans="2:6" ht="17.45" customHeight="1" x14ac:dyDescent="0.2">
      <c r="B49" s="4" t="s">
        <v>46</v>
      </c>
      <c r="C49" s="5">
        <v>0</v>
      </c>
      <c r="D49" s="5">
        <v>0</v>
      </c>
      <c r="E49" s="5">
        <v>308</v>
      </c>
      <c r="F49" s="6">
        <v>0</v>
      </c>
    </row>
    <row r="50" spans="2:6" ht="17.45" customHeight="1" x14ac:dyDescent="0.2">
      <c r="B50" s="4" t="s">
        <v>47</v>
      </c>
      <c r="C50" s="5">
        <v>0</v>
      </c>
      <c r="D50" s="5">
        <v>0</v>
      </c>
      <c r="E50" s="5">
        <v>30</v>
      </c>
      <c r="F50" s="6">
        <v>0</v>
      </c>
    </row>
    <row r="51" spans="2:6" ht="17.45" customHeight="1" x14ac:dyDescent="0.2">
      <c r="B51" s="4" t="s">
        <v>48</v>
      </c>
      <c r="C51" s="5">
        <v>0</v>
      </c>
      <c r="D51" s="5">
        <v>0</v>
      </c>
      <c r="E51" s="5">
        <v>1598</v>
      </c>
      <c r="F51" s="6">
        <v>0</v>
      </c>
    </row>
    <row r="52" spans="2:6" ht="17.45" customHeight="1" x14ac:dyDescent="0.2">
      <c r="B52" s="4" t="s">
        <v>49</v>
      </c>
      <c r="C52" s="5">
        <v>0</v>
      </c>
      <c r="D52" s="5">
        <v>0</v>
      </c>
      <c r="E52" s="5">
        <v>837</v>
      </c>
      <c r="F52" s="6">
        <v>0</v>
      </c>
    </row>
    <row r="53" spans="2:6" ht="17.45" customHeight="1" x14ac:dyDescent="0.2">
      <c r="B53" s="7" t="s">
        <v>50</v>
      </c>
      <c r="C53" s="8">
        <v>3758</v>
      </c>
      <c r="D53" s="8">
        <v>5247</v>
      </c>
      <c r="E53" s="8">
        <v>5247</v>
      </c>
      <c r="F53" s="6">
        <f t="shared" si="0"/>
        <v>1</v>
      </c>
    </row>
    <row r="54" spans="2:6" ht="17.45" customHeight="1" x14ac:dyDescent="0.2">
      <c r="B54" s="4" t="s">
        <v>51</v>
      </c>
      <c r="C54" s="5">
        <v>0</v>
      </c>
      <c r="D54" s="5">
        <v>55</v>
      </c>
      <c r="E54" s="5">
        <v>55</v>
      </c>
      <c r="F54" s="6">
        <f t="shared" si="0"/>
        <v>1</v>
      </c>
    </row>
    <row r="55" spans="2:6" ht="17.45" customHeight="1" x14ac:dyDescent="0.2">
      <c r="B55" s="4" t="s">
        <v>52</v>
      </c>
      <c r="C55" s="5">
        <v>0</v>
      </c>
      <c r="D55" s="5">
        <v>55</v>
      </c>
      <c r="E55" s="5">
        <v>55</v>
      </c>
      <c r="F55" s="6">
        <f t="shared" si="0"/>
        <v>1</v>
      </c>
    </row>
    <row r="56" spans="2:6" ht="17.45" customHeight="1" x14ac:dyDescent="0.2">
      <c r="B56" s="4" t="s">
        <v>53</v>
      </c>
      <c r="C56" s="5">
        <v>0</v>
      </c>
      <c r="D56" s="5">
        <v>600</v>
      </c>
      <c r="E56" s="5">
        <v>600</v>
      </c>
      <c r="F56" s="6">
        <f t="shared" si="0"/>
        <v>1</v>
      </c>
    </row>
    <row r="57" spans="2:6" ht="17.45" customHeight="1" x14ac:dyDescent="0.2">
      <c r="B57" s="4" t="s">
        <v>54</v>
      </c>
      <c r="C57" s="5">
        <v>0</v>
      </c>
      <c r="D57" s="5">
        <v>0</v>
      </c>
      <c r="E57" s="5">
        <v>600</v>
      </c>
      <c r="F57" s="6">
        <v>0</v>
      </c>
    </row>
    <row r="58" spans="2:6" ht="17.45" customHeight="1" x14ac:dyDescent="0.2">
      <c r="B58" s="4" t="s">
        <v>55</v>
      </c>
      <c r="C58" s="5">
        <v>1457</v>
      </c>
      <c r="D58" s="5">
        <v>1457</v>
      </c>
      <c r="E58" s="5">
        <v>1125</v>
      </c>
      <c r="F58" s="6">
        <f t="shared" si="0"/>
        <v>0.77213452299245022</v>
      </c>
    </row>
    <row r="59" spans="2:6" ht="17.45" customHeight="1" x14ac:dyDescent="0.2">
      <c r="B59" s="4" t="s">
        <v>56</v>
      </c>
      <c r="C59" s="5">
        <v>0</v>
      </c>
      <c r="D59" s="5">
        <v>0</v>
      </c>
      <c r="E59" s="5">
        <v>501</v>
      </c>
      <c r="F59" s="6">
        <v>0</v>
      </c>
    </row>
    <row r="60" spans="2:6" ht="17.45" customHeight="1" x14ac:dyDescent="0.2">
      <c r="B60" s="4" t="s">
        <v>57</v>
      </c>
      <c r="C60" s="5">
        <v>0</v>
      </c>
      <c r="D60" s="5">
        <v>0</v>
      </c>
      <c r="E60" s="5">
        <v>624</v>
      </c>
      <c r="F60" s="6">
        <v>0</v>
      </c>
    </row>
    <row r="61" spans="2:6" ht="17.45" customHeight="1" x14ac:dyDescent="0.2">
      <c r="B61" s="4" t="s">
        <v>58</v>
      </c>
      <c r="C61" s="5">
        <v>641</v>
      </c>
      <c r="D61" s="5">
        <v>1987</v>
      </c>
      <c r="E61" s="5">
        <v>1987</v>
      </c>
      <c r="F61" s="6">
        <f t="shared" si="0"/>
        <v>1</v>
      </c>
    </row>
    <row r="62" spans="2:6" ht="17.45" customHeight="1" x14ac:dyDescent="0.2">
      <c r="B62" s="4" t="s">
        <v>59</v>
      </c>
      <c r="C62" s="5">
        <v>0</v>
      </c>
      <c r="D62" s="5">
        <v>0</v>
      </c>
      <c r="E62" s="5">
        <v>1987</v>
      </c>
      <c r="F62" s="6">
        <v>0</v>
      </c>
    </row>
    <row r="63" spans="2:6" ht="17.45" customHeight="1" x14ac:dyDescent="0.2">
      <c r="B63" s="4" t="s">
        <v>60</v>
      </c>
      <c r="C63" s="5">
        <v>3544</v>
      </c>
      <c r="D63" s="5">
        <v>12780</v>
      </c>
      <c r="E63" s="5">
        <v>0</v>
      </c>
      <c r="F63" s="6">
        <f t="shared" si="0"/>
        <v>0</v>
      </c>
    </row>
    <row r="64" spans="2:6" ht="30" x14ac:dyDescent="0.2">
      <c r="B64" s="7" t="s">
        <v>61</v>
      </c>
      <c r="C64" s="8">
        <v>5642</v>
      </c>
      <c r="D64" s="8">
        <v>16879</v>
      </c>
      <c r="E64" s="8">
        <v>3767</v>
      </c>
      <c r="F64" s="6">
        <f t="shared" si="0"/>
        <v>0.2231767284791753</v>
      </c>
    </row>
    <row r="65" spans="2:6" ht="17.45" customHeight="1" x14ac:dyDescent="0.2">
      <c r="B65" s="4" t="s">
        <v>62</v>
      </c>
      <c r="C65" s="5">
        <v>1825</v>
      </c>
      <c r="D65" s="5">
        <v>2658</v>
      </c>
      <c r="E65" s="5">
        <v>2658</v>
      </c>
      <c r="F65" s="6">
        <f t="shared" si="0"/>
        <v>1</v>
      </c>
    </row>
    <row r="66" spans="2:6" ht="17.45" customHeight="1" x14ac:dyDescent="0.2">
      <c r="B66" s="4" t="s">
        <v>63</v>
      </c>
      <c r="C66" s="5">
        <v>6300</v>
      </c>
      <c r="D66" s="5">
        <v>6300</v>
      </c>
      <c r="E66" s="5">
        <v>20</v>
      </c>
      <c r="F66" s="6">
        <f t="shared" si="0"/>
        <v>3.1746031746031746E-3</v>
      </c>
    </row>
    <row r="67" spans="2:6" ht="17.45" customHeight="1" x14ac:dyDescent="0.2">
      <c r="B67" s="4" t="s">
        <v>64</v>
      </c>
      <c r="C67" s="5">
        <v>1027</v>
      </c>
      <c r="D67" s="5">
        <v>11714</v>
      </c>
      <c r="E67" s="5">
        <v>11714</v>
      </c>
      <c r="F67" s="6">
        <f t="shared" si="0"/>
        <v>1</v>
      </c>
    </row>
    <row r="68" spans="2:6" ht="17.45" customHeight="1" x14ac:dyDescent="0.2">
      <c r="B68" s="4" t="s">
        <v>65</v>
      </c>
      <c r="C68" s="5">
        <v>1977</v>
      </c>
      <c r="D68" s="5">
        <v>3858</v>
      </c>
      <c r="E68" s="5">
        <v>3858</v>
      </c>
      <c r="F68" s="6">
        <f t="shared" si="0"/>
        <v>1</v>
      </c>
    </row>
    <row r="69" spans="2:6" ht="17.45" customHeight="1" x14ac:dyDescent="0.2">
      <c r="B69" s="7" t="s">
        <v>66</v>
      </c>
      <c r="C69" s="8">
        <v>11129</v>
      </c>
      <c r="D69" s="8">
        <v>24530</v>
      </c>
      <c r="E69" s="8">
        <v>18250</v>
      </c>
      <c r="F69" s="6">
        <f t="shared" si="0"/>
        <v>0.74398695474928656</v>
      </c>
    </row>
    <row r="70" spans="2:6" ht="17.45" customHeight="1" x14ac:dyDescent="0.2">
      <c r="B70" s="4" t="s">
        <v>67</v>
      </c>
      <c r="C70" s="5">
        <v>250</v>
      </c>
      <c r="D70" s="5">
        <v>4095</v>
      </c>
      <c r="E70" s="5">
        <v>4095</v>
      </c>
      <c r="F70" s="6">
        <f t="shared" si="0"/>
        <v>1</v>
      </c>
    </row>
    <row r="71" spans="2:6" ht="17.45" customHeight="1" x14ac:dyDescent="0.2">
      <c r="B71" s="4" t="s">
        <v>68</v>
      </c>
      <c r="C71" s="5">
        <v>68</v>
      </c>
      <c r="D71" s="5">
        <v>253</v>
      </c>
      <c r="E71" s="5">
        <v>253</v>
      </c>
      <c r="F71" s="6">
        <f t="shared" si="0"/>
        <v>1</v>
      </c>
    </row>
    <row r="72" spans="2:6" ht="17.45" customHeight="1" x14ac:dyDescent="0.2">
      <c r="B72" s="7" t="s">
        <v>69</v>
      </c>
      <c r="C72" s="8">
        <v>318</v>
      </c>
      <c r="D72" s="8">
        <v>4348</v>
      </c>
      <c r="E72" s="8">
        <v>4348</v>
      </c>
      <c r="F72" s="6">
        <f t="shared" ref="F72:F73" si="1">E72/D72</f>
        <v>1</v>
      </c>
    </row>
    <row r="73" spans="2:6" ht="17.45" customHeight="1" x14ac:dyDescent="0.2">
      <c r="B73" s="7" t="s">
        <v>70</v>
      </c>
      <c r="C73" s="8">
        <v>70930</v>
      </c>
      <c r="D73" s="8">
        <v>110034</v>
      </c>
      <c r="E73" s="8">
        <v>89931</v>
      </c>
      <c r="F73" s="14">
        <f t="shared" si="1"/>
        <v>0.81730192485958886</v>
      </c>
    </row>
  </sheetData>
  <mergeCells count="2">
    <mergeCell ref="B5:E5"/>
    <mergeCell ref="B3:F3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>
      <pane ySplit="5" topLeftCell="A24" activePane="bottomLeft" state="frozen"/>
      <selection pane="bottomLeft" activeCell="B5" sqref="B5"/>
    </sheetView>
  </sheetViews>
  <sheetFormatPr defaultRowHeight="12.75" x14ac:dyDescent="0.2"/>
  <cols>
    <col min="1" max="1" width="5.7109375" style="1" customWidth="1"/>
    <col min="2" max="2" width="82" customWidth="1"/>
    <col min="3" max="6" width="19.140625" customWidth="1"/>
  </cols>
  <sheetData>
    <row r="1" spans="2:6" s="1" customFormat="1" x14ac:dyDescent="0.2">
      <c r="F1" s="9" t="s">
        <v>246</v>
      </c>
    </row>
    <row r="2" spans="2:6" s="1" customFormat="1" x14ac:dyDescent="0.2"/>
    <row r="3" spans="2:6" s="1" customFormat="1" ht="16.5" x14ac:dyDescent="0.2">
      <c r="B3" s="19" t="s">
        <v>245</v>
      </c>
      <c r="C3" s="19"/>
      <c r="D3" s="19"/>
      <c r="E3" s="19"/>
      <c r="F3" s="19"/>
    </row>
    <row r="4" spans="2:6" s="1" customFormat="1" x14ac:dyDescent="0.2">
      <c r="F4" s="10" t="s">
        <v>244</v>
      </c>
    </row>
    <row r="5" spans="2:6" ht="31.5" x14ac:dyDescent="0.2">
      <c r="B5" s="3" t="s">
        <v>0</v>
      </c>
      <c r="C5" s="3" t="s">
        <v>1</v>
      </c>
      <c r="D5" s="3" t="s">
        <v>2</v>
      </c>
      <c r="E5" s="3" t="s">
        <v>3</v>
      </c>
      <c r="F5" s="3" t="s">
        <v>241</v>
      </c>
    </row>
    <row r="6" spans="2:6" ht="17.45" customHeight="1" x14ac:dyDescent="0.2">
      <c r="B6" s="4" t="s">
        <v>71</v>
      </c>
      <c r="C6" s="5">
        <v>10420</v>
      </c>
      <c r="D6" s="5">
        <v>10420</v>
      </c>
      <c r="E6" s="5">
        <v>10420</v>
      </c>
      <c r="F6" s="6">
        <f>E6/D6</f>
        <v>1</v>
      </c>
    </row>
    <row r="7" spans="2:6" ht="17.45" customHeight="1" x14ac:dyDescent="0.2">
      <c r="B7" s="4" t="s">
        <v>72</v>
      </c>
      <c r="C7" s="5">
        <v>7028</v>
      </c>
      <c r="D7" s="5">
        <v>6380</v>
      </c>
      <c r="E7" s="5">
        <v>6380</v>
      </c>
      <c r="F7" s="6">
        <f t="shared" ref="F7:F46" si="0">E7/D7</f>
        <v>1</v>
      </c>
    </row>
    <row r="8" spans="2:6" ht="17.45" customHeight="1" x14ac:dyDescent="0.2">
      <c r="B8" s="4" t="s">
        <v>73</v>
      </c>
      <c r="C8" s="5">
        <v>1200</v>
      </c>
      <c r="D8" s="5">
        <v>1200</v>
      </c>
      <c r="E8" s="5">
        <v>1200</v>
      </c>
      <c r="F8" s="6">
        <f t="shared" si="0"/>
        <v>1</v>
      </c>
    </row>
    <row r="9" spans="2:6" ht="17.45" customHeight="1" x14ac:dyDescent="0.2">
      <c r="B9" s="4" t="s">
        <v>74</v>
      </c>
      <c r="C9" s="5">
        <v>0</v>
      </c>
      <c r="D9" s="5">
        <v>3973</v>
      </c>
      <c r="E9" s="5">
        <v>3973</v>
      </c>
      <c r="F9" s="6">
        <f t="shared" si="0"/>
        <v>1</v>
      </c>
    </row>
    <row r="10" spans="2:6" ht="17.45" customHeight="1" x14ac:dyDescent="0.2">
      <c r="B10" s="7" t="s">
        <v>75</v>
      </c>
      <c r="C10" s="8">
        <v>18648</v>
      </c>
      <c r="D10" s="8">
        <v>21973</v>
      </c>
      <c r="E10" s="8">
        <v>21973</v>
      </c>
      <c r="F10" s="6">
        <f t="shared" si="0"/>
        <v>1</v>
      </c>
    </row>
    <row r="11" spans="2:6" ht="28.5" x14ac:dyDescent="0.2">
      <c r="B11" s="4" t="s">
        <v>76</v>
      </c>
      <c r="C11" s="5">
        <v>35224</v>
      </c>
      <c r="D11" s="5">
        <v>37513</v>
      </c>
      <c r="E11" s="5">
        <v>37513</v>
      </c>
      <c r="F11" s="6">
        <f t="shared" si="0"/>
        <v>1</v>
      </c>
    </row>
    <row r="12" spans="2:6" ht="17.45" customHeight="1" x14ac:dyDescent="0.2">
      <c r="B12" s="4" t="s">
        <v>77</v>
      </c>
      <c r="C12" s="5">
        <v>0</v>
      </c>
      <c r="D12" s="5">
        <v>0</v>
      </c>
      <c r="E12" s="5">
        <v>526</v>
      </c>
      <c r="F12" s="6">
        <v>0</v>
      </c>
    </row>
    <row r="13" spans="2:6" ht="17.45" customHeight="1" x14ac:dyDescent="0.2">
      <c r="B13" s="4" t="s">
        <v>78</v>
      </c>
      <c r="C13" s="5">
        <v>0</v>
      </c>
      <c r="D13" s="5">
        <v>0</v>
      </c>
      <c r="E13" s="5">
        <v>1986</v>
      </c>
      <c r="F13" s="6">
        <v>0</v>
      </c>
    </row>
    <row r="14" spans="2:6" ht="17.45" customHeight="1" x14ac:dyDescent="0.2">
      <c r="B14" s="4" t="s">
        <v>79</v>
      </c>
      <c r="C14" s="5">
        <v>0</v>
      </c>
      <c r="D14" s="5">
        <v>0</v>
      </c>
      <c r="E14" s="5">
        <v>35001</v>
      </c>
      <c r="F14" s="6">
        <v>0</v>
      </c>
    </row>
    <row r="15" spans="2:6" ht="30" x14ac:dyDescent="0.2">
      <c r="B15" s="7" t="s">
        <v>80</v>
      </c>
      <c r="C15" s="8">
        <v>53872</v>
      </c>
      <c r="D15" s="8">
        <v>59486</v>
      </c>
      <c r="E15" s="8">
        <v>59486</v>
      </c>
      <c r="F15" s="6">
        <f t="shared" si="0"/>
        <v>1</v>
      </c>
    </row>
    <row r="16" spans="2:6" ht="17.45" customHeight="1" x14ac:dyDescent="0.2">
      <c r="B16" s="4" t="s">
        <v>81</v>
      </c>
      <c r="C16" s="5">
        <v>0</v>
      </c>
      <c r="D16" s="5">
        <v>12732</v>
      </c>
      <c r="E16" s="5">
        <v>12732</v>
      </c>
      <c r="F16" s="6">
        <f t="shared" si="0"/>
        <v>1</v>
      </c>
    </row>
    <row r="17" spans="2:6" ht="28.5" x14ac:dyDescent="0.2">
      <c r="B17" s="4" t="s">
        <v>82</v>
      </c>
      <c r="C17" s="5">
        <v>0</v>
      </c>
      <c r="D17" s="5">
        <v>16930</v>
      </c>
      <c r="E17" s="5">
        <v>16930</v>
      </c>
      <c r="F17" s="6">
        <f t="shared" si="0"/>
        <v>1</v>
      </c>
    </row>
    <row r="18" spans="2:6" ht="17.45" customHeight="1" x14ac:dyDescent="0.2">
      <c r="B18" s="4" t="s">
        <v>83</v>
      </c>
      <c r="C18" s="5">
        <v>0</v>
      </c>
      <c r="D18" s="5">
        <v>0</v>
      </c>
      <c r="E18" s="5">
        <v>16930</v>
      </c>
      <c r="F18" s="6">
        <v>0</v>
      </c>
    </row>
    <row r="19" spans="2:6" ht="30" x14ac:dyDescent="0.2">
      <c r="B19" s="7" t="s">
        <v>84</v>
      </c>
      <c r="C19" s="8">
        <v>0</v>
      </c>
      <c r="D19" s="8">
        <v>29662</v>
      </c>
      <c r="E19" s="8">
        <v>29662</v>
      </c>
      <c r="F19" s="6">
        <f t="shared" si="0"/>
        <v>1</v>
      </c>
    </row>
    <row r="20" spans="2:6" ht="17.45" customHeight="1" x14ac:dyDescent="0.2">
      <c r="B20" s="4" t="s">
        <v>85</v>
      </c>
      <c r="C20" s="5">
        <v>1</v>
      </c>
      <c r="D20" s="5">
        <v>1</v>
      </c>
      <c r="E20" s="5">
        <v>0</v>
      </c>
      <c r="F20" s="6">
        <f t="shared" si="0"/>
        <v>0</v>
      </c>
    </row>
    <row r="21" spans="2:6" ht="17.45" customHeight="1" x14ac:dyDescent="0.2">
      <c r="B21" s="7" t="s">
        <v>86</v>
      </c>
      <c r="C21" s="8">
        <v>1</v>
      </c>
      <c r="D21" s="8">
        <v>1</v>
      </c>
      <c r="E21" s="8">
        <v>0</v>
      </c>
      <c r="F21" s="6">
        <f t="shared" si="0"/>
        <v>0</v>
      </c>
    </row>
    <row r="22" spans="2:6" ht="17.45" customHeight="1" x14ac:dyDescent="0.2">
      <c r="B22" s="4" t="s">
        <v>87</v>
      </c>
      <c r="C22" s="5">
        <v>2200</v>
      </c>
      <c r="D22" s="5">
        <v>2200</v>
      </c>
      <c r="E22" s="5">
        <v>2193</v>
      </c>
      <c r="F22" s="6">
        <f t="shared" si="0"/>
        <v>0.99681818181818183</v>
      </c>
    </row>
    <row r="23" spans="2:6" ht="17.45" customHeight="1" x14ac:dyDescent="0.2">
      <c r="B23" s="4" t="s">
        <v>88</v>
      </c>
      <c r="C23" s="5">
        <v>0</v>
      </c>
      <c r="D23" s="5">
        <v>0</v>
      </c>
      <c r="E23" s="5">
        <v>2193</v>
      </c>
      <c r="F23" s="6">
        <v>0</v>
      </c>
    </row>
    <row r="24" spans="2:6" ht="17.45" customHeight="1" x14ac:dyDescent="0.2">
      <c r="B24" s="4" t="s">
        <v>89</v>
      </c>
      <c r="C24" s="5">
        <v>5000</v>
      </c>
      <c r="D24" s="5">
        <v>5000</v>
      </c>
      <c r="E24" s="5">
        <v>250</v>
      </c>
      <c r="F24" s="6">
        <f t="shared" si="0"/>
        <v>0.05</v>
      </c>
    </row>
    <row r="25" spans="2:6" ht="28.5" x14ac:dyDescent="0.2">
      <c r="B25" s="4" t="s">
        <v>90</v>
      </c>
      <c r="C25" s="5">
        <v>0</v>
      </c>
      <c r="D25" s="5">
        <v>0</v>
      </c>
      <c r="E25" s="5">
        <v>250</v>
      </c>
      <c r="F25" s="6">
        <v>0</v>
      </c>
    </row>
    <row r="26" spans="2:6" ht="17.45" customHeight="1" x14ac:dyDescent="0.2">
      <c r="B26" s="4" t="s">
        <v>91</v>
      </c>
      <c r="C26" s="5">
        <v>500</v>
      </c>
      <c r="D26" s="5">
        <v>500</v>
      </c>
      <c r="E26" s="5">
        <v>548</v>
      </c>
      <c r="F26" s="6">
        <f t="shared" si="0"/>
        <v>1.0960000000000001</v>
      </c>
    </row>
    <row r="27" spans="2:6" ht="28.5" x14ac:dyDescent="0.2">
      <c r="B27" s="4" t="s">
        <v>92</v>
      </c>
      <c r="C27" s="5">
        <v>0</v>
      </c>
      <c r="D27" s="5">
        <v>0</v>
      </c>
      <c r="E27" s="5">
        <v>548</v>
      </c>
      <c r="F27" s="6">
        <v>0</v>
      </c>
    </row>
    <row r="28" spans="2:6" ht="17.45" customHeight="1" x14ac:dyDescent="0.2">
      <c r="B28" s="7" t="s">
        <v>93</v>
      </c>
      <c r="C28" s="8">
        <v>5500</v>
      </c>
      <c r="D28" s="8">
        <v>5500</v>
      </c>
      <c r="E28" s="8">
        <v>798</v>
      </c>
      <c r="F28" s="6">
        <f t="shared" si="0"/>
        <v>0.1450909090909091</v>
      </c>
    </row>
    <row r="29" spans="2:6" ht="17.45" customHeight="1" x14ac:dyDescent="0.2">
      <c r="B29" s="4" t="s">
        <v>94</v>
      </c>
      <c r="C29" s="5">
        <v>10</v>
      </c>
      <c r="D29" s="5">
        <v>10</v>
      </c>
      <c r="E29" s="5">
        <v>4</v>
      </c>
      <c r="F29" s="6">
        <f t="shared" si="0"/>
        <v>0.4</v>
      </c>
    </row>
    <row r="30" spans="2:6" ht="28.5" x14ac:dyDescent="0.2">
      <c r="B30" s="4" t="s">
        <v>95</v>
      </c>
      <c r="C30" s="5">
        <v>0</v>
      </c>
      <c r="D30" s="5">
        <v>0</v>
      </c>
      <c r="E30" s="5">
        <v>4</v>
      </c>
      <c r="F30" s="6">
        <v>0</v>
      </c>
    </row>
    <row r="31" spans="2:6" ht="17.45" customHeight="1" x14ac:dyDescent="0.2">
      <c r="B31" s="7" t="s">
        <v>96</v>
      </c>
      <c r="C31" s="8">
        <v>7711</v>
      </c>
      <c r="D31" s="8">
        <v>7711</v>
      </c>
      <c r="E31" s="8">
        <v>2995</v>
      </c>
      <c r="F31" s="6">
        <f t="shared" si="0"/>
        <v>0.38840617299961094</v>
      </c>
    </row>
    <row r="32" spans="2:6" ht="17.45" customHeight="1" x14ac:dyDescent="0.2">
      <c r="B32" s="4" t="s">
        <v>97</v>
      </c>
      <c r="C32" s="5">
        <v>1000</v>
      </c>
      <c r="D32" s="5">
        <v>1000</v>
      </c>
      <c r="E32" s="5">
        <v>1212</v>
      </c>
      <c r="F32" s="6">
        <f t="shared" si="0"/>
        <v>1.212</v>
      </c>
    </row>
    <row r="33" spans="2:6" ht="17.45" customHeight="1" x14ac:dyDescent="0.2">
      <c r="B33" s="4" t="s">
        <v>98</v>
      </c>
      <c r="C33" s="5">
        <v>300</v>
      </c>
      <c r="D33" s="5">
        <v>300</v>
      </c>
      <c r="E33" s="5">
        <v>148</v>
      </c>
      <c r="F33" s="6">
        <f t="shared" si="0"/>
        <v>0.49333333333333335</v>
      </c>
    </row>
    <row r="34" spans="2:6" ht="17.45" customHeight="1" x14ac:dyDescent="0.2">
      <c r="B34" s="4" t="s">
        <v>99</v>
      </c>
      <c r="C34" s="5">
        <v>0</v>
      </c>
      <c r="D34" s="5">
        <v>0</v>
      </c>
      <c r="E34" s="5">
        <v>15</v>
      </c>
      <c r="F34" s="6">
        <v>0</v>
      </c>
    </row>
    <row r="35" spans="2:6" ht="17.45" customHeight="1" x14ac:dyDescent="0.2">
      <c r="B35" s="4" t="s">
        <v>100</v>
      </c>
      <c r="C35" s="5">
        <v>0</v>
      </c>
      <c r="D35" s="5">
        <v>0</v>
      </c>
      <c r="E35" s="5">
        <v>1</v>
      </c>
      <c r="F35" s="6">
        <v>0</v>
      </c>
    </row>
    <row r="36" spans="2:6" ht="17.45" customHeight="1" x14ac:dyDescent="0.2">
      <c r="B36" s="4" t="s">
        <v>101</v>
      </c>
      <c r="C36" s="5">
        <v>150</v>
      </c>
      <c r="D36" s="5">
        <v>150</v>
      </c>
      <c r="E36" s="5">
        <v>580</v>
      </c>
      <c r="F36" s="6">
        <f t="shared" si="0"/>
        <v>3.8666666666666667</v>
      </c>
    </row>
    <row r="37" spans="2:6" ht="17.45" customHeight="1" x14ac:dyDescent="0.2">
      <c r="B37" s="7" t="s">
        <v>102</v>
      </c>
      <c r="C37" s="8">
        <v>1450</v>
      </c>
      <c r="D37" s="8">
        <v>1450</v>
      </c>
      <c r="E37" s="8">
        <v>1941</v>
      </c>
      <c r="F37" s="6">
        <f t="shared" si="0"/>
        <v>1.3386206896551724</v>
      </c>
    </row>
    <row r="38" spans="2:6" ht="17.45" customHeight="1" x14ac:dyDescent="0.2">
      <c r="B38" s="4" t="s">
        <v>103</v>
      </c>
      <c r="C38" s="5">
        <v>0</v>
      </c>
      <c r="D38" s="5">
        <v>3000</v>
      </c>
      <c r="E38" s="5">
        <v>3000</v>
      </c>
      <c r="F38" s="6">
        <f t="shared" si="0"/>
        <v>1</v>
      </c>
    </row>
    <row r="39" spans="2:6" ht="17.45" customHeight="1" x14ac:dyDescent="0.2">
      <c r="B39" s="4" t="s">
        <v>104</v>
      </c>
      <c r="C39" s="5">
        <v>0</v>
      </c>
      <c r="D39" s="5">
        <v>0</v>
      </c>
      <c r="E39" s="5">
        <v>1800</v>
      </c>
      <c r="F39" s="6">
        <v>0</v>
      </c>
    </row>
    <row r="40" spans="2:6" ht="17.45" customHeight="1" x14ac:dyDescent="0.2">
      <c r="B40" s="4" t="s">
        <v>105</v>
      </c>
      <c r="C40" s="5">
        <v>0</v>
      </c>
      <c r="D40" s="5">
        <v>3000</v>
      </c>
      <c r="E40" s="5">
        <v>4800</v>
      </c>
      <c r="F40" s="6">
        <f t="shared" si="0"/>
        <v>1.6</v>
      </c>
    </row>
    <row r="41" spans="2:6" ht="17.45" customHeight="1" x14ac:dyDescent="0.2">
      <c r="B41" s="4" t="s">
        <v>106</v>
      </c>
      <c r="C41" s="5">
        <v>50</v>
      </c>
      <c r="D41" s="5">
        <v>50</v>
      </c>
      <c r="E41" s="5">
        <v>10</v>
      </c>
      <c r="F41" s="6">
        <f t="shared" si="0"/>
        <v>0.2</v>
      </c>
    </row>
    <row r="42" spans="2:6" ht="17.45" customHeight="1" x14ac:dyDescent="0.2">
      <c r="B42" s="4" t="s">
        <v>107</v>
      </c>
      <c r="C42" s="5">
        <v>0</v>
      </c>
      <c r="D42" s="5">
        <v>0</v>
      </c>
      <c r="E42" s="5">
        <v>10</v>
      </c>
      <c r="F42" s="6">
        <v>0</v>
      </c>
    </row>
    <row r="43" spans="2:6" ht="17.45" customHeight="1" x14ac:dyDescent="0.2">
      <c r="B43" s="4" t="s">
        <v>108</v>
      </c>
      <c r="C43" s="5">
        <v>0</v>
      </c>
      <c r="D43" s="5">
        <v>50</v>
      </c>
      <c r="E43" s="5">
        <v>50</v>
      </c>
      <c r="F43" s="6">
        <f t="shared" si="0"/>
        <v>1</v>
      </c>
    </row>
    <row r="44" spans="2:6" ht="17.45" customHeight="1" x14ac:dyDescent="0.2">
      <c r="B44" s="4" t="s">
        <v>109</v>
      </c>
      <c r="C44" s="5">
        <v>0</v>
      </c>
      <c r="D44" s="5">
        <v>0</v>
      </c>
      <c r="E44" s="5">
        <v>50</v>
      </c>
      <c r="F44" s="6">
        <v>0</v>
      </c>
    </row>
    <row r="45" spans="2:6" ht="17.45" customHeight="1" x14ac:dyDescent="0.2">
      <c r="B45" s="4" t="s">
        <v>110</v>
      </c>
      <c r="C45" s="5">
        <v>50</v>
      </c>
      <c r="D45" s="5">
        <v>100</v>
      </c>
      <c r="E45" s="5">
        <v>60</v>
      </c>
      <c r="F45" s="6">
        <f t="shared" si="0"/>
        <v>0.6</v>
      </c>
    </row>
    <row r="46" spans="2:6" ht="17.45" customHeight="1" x14ac:dyDescent="0.2">
      <c r="B46" s="7" t="s">
        <v>111</v>
      </c>
      <c r="C46" s="8">
        <v>63083</v>
      </c>
      <c r="D46" s="8">
        <v>101409</v>
      </c>
      <c r="E46" s="8">
        <v>98944</v>
      </c>
      <c r="F46" s="14">
        <f t="shared" si="0"/>
        <v>0.97569249277677528</v>
      </c>
    </row>
  </sheetData>
  <mergeCells count="1">
    <mergeCell ref="B3:F3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pane ySplit="5" topLeftCell="A6" activePane="bottomLeft" state="frozen"/>
      <selection pane="bottomLeft" activeCell="B5" sqref="B5:F5"/>
    </sheetView>
  </sheetViews>
  <sheetFormatPr defaultRowHeight="12.75" x14ac:dyDescent="0.2"/>
  <cols>
    <col min="1" max="1" width="5.7109375" style="1" customWidth="1"/>
    <col min="2" max="2" width="82" customWidth="1"/>
    <col min="3" max="6" width="19.140625" customWidth="1"/>
  </cols>
  <sheetData>
    <row r="1" spans="2:6" s="1" customFormat="1" x14ac:dyDescent="0.2">
      <c r="F1" s="9" t="s">
        <v>248</v>
      </c>
    </row>
    <row r="2" spans="2:6" s="1" customFormat="1" x14ac:dyDescent="0.2"/>
    <row r="3" spans="2:6" s="1" customFormat="1" ht="16.5" x14ac:dyDescent="0.2">
      <c r="B3" s="19" t="s">
        <v>247</v>
      </c>
      <c r="C3" s="19"/>
      <c r="D3" s="19"/>
      <c r="E3" s="19"/>
      <c r="F3" s="19"/>
    </row>
    <row r="4" spans="2:6" s="1" customFormat="1" x14ac:dyDescent="0.2">
      <c r="F4" s="11" t="s">
        <v>244</v>
      </c>
    </row>
    <row r="5" spans="2:6" ht="31.5" x14ac:dyDescent="0.2">
      <c r="B5" s="3" t="s">
        <v>0</v>
      </c>
      <c r="C5" s="3" t="s">
        <v>1</v>
      </c>
      <c r="D5" s="3" t="s">
        <v>2</v>
      </c>
      <c r="E5" s="3" t="s">
        <v>3</v>
      </c>
      <c r="F5" s="3" t="s">
        <v>241</v>
      </c>
    </row>
    <row r="6" spans="2:6" ht="17.45" customHeight="1" x14ac:dyDescent="0.2">
      <c r="B6" s="4" t="s">
        <v>112</v>
      </c>
      <c r="C6" s="5">
        <v>0</v>
      </c>
      <c r="D6" s="5">
        <v>9491</v>
      </c>
      <c r="E6" s="5">
        <v>9491</v>
      </c>
      <c r="F6" s="12">
        <f>E6/D6</f>
        <v>1</v>
      </c>
    </row>
    <row r="7" spans="2:6" ht="17.45" customHeight="1" x14ac:dyDescent="0.2">
      <c r="B7" s="4" t="s">
        <v>113</v>
      </c>
      <c r="C7" s="5">
        <v>0</v>
      </c>
      <c r="D7" s="5">
        <v>9491</v>
      </c>
      <c r="E7" s="5">
        <v>9491</v>
      </c>
      <c r="F7" s="12">
        <f t="shared" ref="F7:F10" si="0">E7/D7</f>
        <v>1</v>
      </c>
    </row>
    <row r="8" spans="2:6" ht="17.45" customHeight="1" x14ac:dyDescent="0.2">
      <c r="B8" s="4" t="s">
        <v>114</v>
      </c>
      <c r="C8" s="5">
        <v>0</v>
      </c>
      <c r="D8" s="5">
        <v>646</v>
      </c>
      <c r="E8" s="5">
        <v>646</v>
      </c>
      <c r="F8" s="12">
        <f t="shared" si="0"/>
        <v>1</v>
      </c>
    </row>
    <row r="9" spans="2:6" ht="17.45" customHeight="1" x14ac:dyDescent="0.2">
      <c r="B9" s="4" t="s">
        <v>115</v>
      </c>
      <c r="C9" s="5">
        <v>0</v>
      </c>
      <c r="D9" s="5">
        <v>10137</v>
      </c>
      <c r="E9" s="5">
        <v>10137</v>
      </c>
      <c r="F9" s="12">
        <f t="shared" si="0"/>
        <v>1</v>
      </c>
    </row>
    <row r="10" spans="2:6" ht="17.45" customHeight="1" x14ac:dyDescent="0.2">
      <c r="B10" s="7" t="s">
        <v>116</v>
      </c>
      <c r="C10" s="8">
        <v>0</v>
      </c>
      <c r="D10" s="8">
        <v>10137</v>
      </c>
      <c r="E10" s="8">
        <v>10137</v>
      </c>
      <c r="F10" s="13">
        <f t="shared" si="0"/>
        <v>1</v>
      </c>
    </row>
  </sheetData>
  <mergeCells count="1">
    <mergeCell ref="B3:F3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pane ySplit="5" topLeftCell="A6" activePane="bottomLeft" state="frozen"/>
      <selection pane="bottomLeft" activeCell="B5" sqref="B5:F5"/>
    </sheetView>
  </sheetViews>
  <sheetFormatPr defaultRowHeight="12.75" x14ac:dyDescent="0.2"/>
  <cols>
    <col min="1" max="1" width="5.7109375" style="2" customWidth="1"/>
    <col min="2" max="2" width="82" customWidth="1"/>
    <col min="3" max="6" width="19.140625" customWidth="1"/>
  </cols>
  <sheetData>
    <row r="1" spans="2:6" s="2" customFormat="1" x14ac:dyDescent="0.2">
      <c r="F1" s="9" t="s">
        <v>250</v>
      </c>
    </row>
    <row r="2" spans="2:6" s="2" customFormat="1" x14ac:dyDescent="0.2"/>
    <row r="3" spans="2:6" s="2" customFormat="1" ht="16.5" x14ac:dyDescent="0.2">
      <c r="B3" s="19" t="s">
        <v>249</v>
      </c>
      <c r="C3" s="19"/>
      <c r="D3" s="19"/>
      <c r="E3" s="19"/>
      <c r="F3" s="19"/>
    </row>
    <row r="4" spans="2:6" x14ac:dyDescent="0.2">
      <c r="B4" s="18"/>
      <c r="C4" s="18"/>
      <c r="D4" s="18"/>
      <c r="E4" s="18"/>
      <c r="F4" s="10" t="s">
        <v>244</v>
      </c>
    </row>
    <row r="5" spans="2:6" ht="31.5" x14ac:dyDescent="0.2">
      <c r="B5" s="3" t="s">
        <v>0</v>
      </c>
      <c r="C5" s="3" t="s">
        <v>1</v>
      </c>
      <c r="D5" s="3" t="s">
        <v>2</v>
      </c>
      <c r="E5" s="3" t="s">
        <v>3</v>
      </c>
      <c r="F5" s="3" t="s">
        <v>241</v>
      </c>
    </row>
    <row r="6" spans="2:6" ht="17.45" customHeight="1" x14ac:dyDescent="0.2">
      <c r="B6" s="4" t="s">
        <v>117</v>
      </c>
      <c r="C6" s="5">
        <v>0</v>
      </c>
      <c r="D6" s="5">
        <v>9491</v>
      </c>
      <c r="E6" s="5">
        <v>9491</v>
      </c>
      <c r="F6" s="6">
        <f>E6/D6</f>
        <v>1</v>
      </c>
    </row>
    <row r="7" spans="2:6" ht="17.45" customHeight="1" x14ac:dyDescent="0.2">
      <c r="B7" s="4" t="s">
        <v>118</v>
      </c>
      <c r="C7" s="5">
        <v>0</v>
      </c>
      <c r="D7" s="5">
        <v>9491</v>
      </c>
      <c r="E7" s="5">
        <v>9491</v>
      </c>
      <c r="F7" s="6">
        <f t="shared" ref="F7:F12" si="0">E7/D7</f>
        <v>1</v>
      </c>
    </row>
    <row r="8" spans="2:6" ht="17.45" customHeight="1" x14ac:dyDescent="0.2">
      <c r="B8" s="4" t="s">
        <v>119</v>
      </c>
      <c r="C8" s="5">
        <v>7847</v>
      </c>
      <c r="D8" s="5">
        <v>9271</v>
      </c>
      <c r="E8" s="5">
        <v>9271</v>
      </c>
      <c r="F8" s="6">
        <f t="shared" si="0"/>
        <v>1</v>
      </c>
    </row>
    <row r="9" spans="2:6" ht="17.45" customHeight="1" x14ac:dyDescent="0.2">
      <c r="B9" s="4" t="s">
        <v>120</v>
      </c>
      <c r="C9" s="5">
        <v>7847</v>
      </c>
      <c r="D9" s="5">
        <v>9271</v>
      </c>
      <c r="E9" s="5">
        <v>9271</v>
      </c>
      <c r="F9" s="6">
        <f t="shared" si="0"/>
        <v>1</v>
      </c>
    </row>
    <row r="10" spans="2:6" ht="17.45" customHeight="1" x14ac:dyDescent="0.2">
      <c r="B10" s="4" t="s">
        <v>121</v>
      </c>
      <c r="C10" s="5">
        <v>0</v>
      </c>
      <c r="D10" s="5">
        <v>0</v>
      </c>
      <c r="E10" s="5">
        <v>854</v>
      </c>
      <c r="F10" s="6">
        <v>0</v>
      </c>
    </row>
    <row r="11" spans="2:6" ht="17.45" customHeight="1" x14ac:dyDescent="0.2">
      <c r="B11" s="4" t="s">
        <v>122</v>
      </c>
      <c r="C11" s="5">
        <v>7847</v>
      </c>
      <c r="D11" s="5">
        <v>18762</v>
      </c>
      <c r="E11" s="5">
        <v>19616</v>
      </c>
      <c r="F11" s="6">
        <f t="shared" si="0"/>
        <v>1.0455175354439825</v>
      </c>
    </row>
    <row r="12" spans="2:6" ht="17.45" customHeight="1" x14ac:dyDescent="0.2">
      <c r="B12" s="7" t="s">
        <v>123</v>
      </c>
      <c r="C12" s="8">
        <v>7847</v>
      </c>
      <c r="D12" s="8">
        <v>18762</v>
      </c>
      <c r="E12" s="8">
        <v>19616</v>
      </c>
      <c r="F12" s="14">
        <f t="shared" si="0"/>
        <v>1.0455175354439825</v>
      </c>
    </row>
  </sheetData>
  <mergeCells count="2">
    <mergeCell ref="B4:E4"/>
    <mergeCell ref="B3:F3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zoomScaleNormal="100" workbookViewId="0">
      <pane ySplit="6" topLeftCell="A7" activePane="bottomLeft" state="frozen"/>
      <selection pane="bottomLeft" activeCell="B3" sqref="B3:C3"/>
    </sheetView>
  </sheetViews>
  <sheetFormatPr defaultRowHeight="12.75" x14ac:dyDescent="0.2"/>
  <cols>
    <col min="1" max="1" width="5.7109375" style="2" customWidth="1"/>
    <col min="2" max="2" width="82" customWidth="1"/>
    <col min="3" max="3" width="19.140625" customWidth="1"/>
  </cols>
  <sheetData>
    <row r="1" spans="2:3" s="2" customFormat="1" x14ac:dyDescent="0.2">
      <c r="C1" s="9" t="s">
        <v>251</v>
      </c>
    </row>
    <row r="2" spans="2:3" s="2" customFormat="1" x14ac:dyDescent="0.2"/>
    <row r="3" spans="2:3" s="2" customFormat="1" ht="16.5" x14ac:dyDescent="0.2">
      <c r="B3" s="19" t="s">
        <v>252</v>
      </c>
      <c r="C3" s="19"/>
    </row>
    <row r="4" spans="2:3" s="2" customFormat="1" x14ac:dyDescent="0.2"/>
    <row r="5" spans="2:3" s="2" customFormat="1" x14ac:dyDescent="0.2">
      <c r="C5" s="10" t="s">
        <v>244</v>
      </c>
    </row>
    <row r="6" spans="2:3" ht="15.75" x14ac:dyDescent="0.2">
      <c r="B6" s="3" t="s">
        <v>0</v>
      </c>
      <c r="C6" s="3" t="s">
        <v>124</v>
      </c>
    </row>
    <row r="7" spans="2:3" ht="17.45" customHeight="1" x14ac:dyDescent="0.2">
      <c r="B7" s="4" t="s">
        <v>125</v>
      </c>
      <c r="C7" s="5">
        <v>98944</v>
      </c>
    </row>
    <row r="8" spans="2:3" ht="17.45" customHeight="1" x14ac:dyDescent="0.2">
      <c r="B8" s="4" t="s">
        <v>126</v>
      </c>
      <c r="C8" s="5">
        <v>89931</v>
      </c>
    </row>
    <row r="9" spans="2:3" ht="17.45" customHeight="1" x14ac:dyDescent="0.2">
      <c r="B9" s="7" t="s">
        <v>127</v>
      </c>
      <c r="C9" s="8">
        <v>9013</v>
      </c>
    </row>
    <row r="10" spans="2:3" ht="17.45" customHeight="1" x14ac:dyDescent="0.2">
      <c r="B10" s="4" t="s">
        <v>128</v>
      </c>
      <c r="C10" s="5">
        <v>19616</v>
      </c>
    </row>
    <row r="11" spans="2:3" ht="17.45" customHeight="1" x14ac:dyDescent="0.2">
      <c r="B11" s="4" t="s">
        <v>129</v>
      </c>
      <c r="C11" s="5">
        <v>10137</v>
      </c>
    </row>
    <row r="12" spans="2:3" ht="17.45" customHeight="1" x14ac:dyDescent="0.2">
      <c r="B12" s="7" t="s">
        <v>130</v>
      </c>
      <c r="C12" s="8">
        <v>9479</v>
      </c>
    </row>
    <row r="13" spans="2:3" ht="17.45" customHeight="1" x14ac:dyDescent="0.2">
      <c r="B13" s="7" t="s">
        <v>131</v>
      </c>
      <c r="C13" s="8">
        <v>18492</v>
      </c>
    </row>
    <row r="14" spans="2:3" ht="17.45" customHeight="1" x14ac:dyDescent="0.2">
      <c r="B14" s="7" t="s">
        <v>132</v>
      </c>
      <c r="C14" s="8">
        <v>18492</v>
      </c>
    </row>
    <row r="15" spans="2:3" ht="17.45" customHeight="1" x14ac:dyDescent="0.2">
      <c r="B15" s="7" t="s">
        <v>133</v>
      </c>
      <c r="C15" s="8">
        <v>18492</v>
      </c>
    </row>
  </sheetData>
  <mergeCells count="1">
    <mergeCell ref="B3:C3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workbookViewId="0">
      <pane ySplit="6" topLeftCell="A7" activePane="bottomLeft" state="frozen"/>
      <selection pane="bottomLeft" activeCell="B6" sqref="B6:C6"/>
    </sheetView>
  </sheetViews>
  <sheetFormatPr defaultRowHeight="12.75" x14ac:dyDescent="0.2"/>
  <cols>
    <col min="1" max="1" width="5.7109375" style="2" customWidth="1"/>
    <col min="2" max="2" width="82" customWidth="1"/>
    <col min="3" max="3" width="19.140625" customWidth="1"/>
  </cols>
  <sheetData>
    <row r="1" spans="2:3" s="2" customFormat="1" x14ac:dyDescent="0.2"/>
    <row r="2" spans="2:3" s="2" customFormat="1" x14ac:dyDescent="0.2"/>
    <row r="3" spans="2:3" s="2" customFormat="1" ht="25.5" customHeight="1" x14ac:dyDescent="0.2">
      <c r="B3" s="20" t="s">
        <v>253</v>
      </c>
      <c r="C3" s="20"/>
    </row>
    <row r="4" spans="2:3" s="2" customFormat="1" x14ac:dyDescent="0.2">
      <c r="B4" s="20"/>
      <c r="C4" s="20"/>
    </row>
    <row r="5" spans="2:3" x14ac:dyDescent="0.2">
      <c r="B5" s="18"/>
      <c r="C5" s="18"/>
    </row>
    <row r="6" spans="2:3" ht="78.75" x14ac:dyDescent="0.2">
      <c r="B6" s="3" t="s">
        <v>0</v>
      </c>
      <c r="C6" s="3" t="s">
        <v>134</v>
      </c>
    </row>
    <row r="7" spans="2:3" ht="17.45" customHeight="1" x14ac:dyDescent="0.2">
      <c r="B7" s="4" t="s">
        <v>135</v>
      </c>
      <c r="C7" s="15">
        <v>3</v>
      </c>
    </row>
    <row r="8" spans="2:3" ht="17.45" customHeight="1" x14ac:dyDescent="0.25">
      <c r="B8" s="7" t="s">
        <v>136</v>
      </c>
      <c r="C8" s="16">
        <v>3</v>
      </c>
    </row>
    <row r="9" spans="2:3" ht="17.45" customHeight="1" x14ac:dyDescent="0.2">
      <c r="B9" s="4" t="s">
        <v>137</v>
      </c>
      <c r="C9" s="15">
        <v>30</v>
      </c>
    </row>
    <row r="10" spans="2:3" ht="17.45" customHeight="1" x14ac:dyDescent="0.25">
      <c r="B10" s="7" t="s">
        <v>138</v>
      </c>
      <c r="C10" s="16">
        <v>30</v>
      </c>
    </row>
    <row r="11" spans="2:3" ht="17.45" customHeight="1" x14ac:dyDescent="0.2">
      <c r="B11" s="4" t="s">
        <v>139</v>
      </c>
      <c r="C11" s="15">
        <v>1</v>
      </c>
    </row>
    <row r="12" spans="2:3" ht="17.45" customHeight="1" x14ac:dyDescent="0.2">
      <c r="B12" s="4" t="s">
        <v>140</v>
      </c>
      <c r="C12" s="15">
        <v>3</v>
      </c>
    </row>
    <row r="13" spans="2:3" ht="17.45" customHeight="1" x14ac:dyDescent="0.2">
      <c r="B13" s="4" t="s">
        <v>141</v>
      </c>
      <c r="C13" s="15">
        <v>1</v>
      </c>
    </row>
    <row r="14" spans="2:3" ht="17.45" customHeight="1" x14ac:dyDescent="0.25">
      <c r="B14" s="7" t="s">
        <v>142</v>
      </c>
      <c r="C14" s="16">
        <v>5</v>
      </c>
    </row>
    <row r="15" spans="2:3" ht="17.45" customHeight="1" x14ac:dyDescent="0.25">
      <c r="B15" s="7" t="s">
        <v>143</v>
      </c>
      <c r="C15" s="16">
        <v>38</v>
      </c>
    </row>
    <row r="16" spans="2:3" ht="17.45" customHeight="1" x14ac:dyDescent="0.2">
      <c r="B16" s="4" t="s">
        <v>144</v>
      </c>
      <c r="C16" s="15">
        <v>7</v>
      </c>
    </row>
    <row r="17" spans="2:3" ht="17.45" customHeight="1" x14ac:dyDescent="0.2">
      <c r="B17" s="4" t="s">
        <v>145</v>
      </c>
      <c r="C17" s="15">
        <v>31</v>
      </c>
    </row>
    <row r="18" spans="2:3" ht="17.45" customHeight="1" x14ac:dyDescent="0.2">
      <c r="B18" s="4" t="s">
        <v>146</v>
      </c>
      <c r="C18" s="15">
        <v>38</v>
      </c>
    </row>
  </sheetData>
  <mergeCells count="2">
    <mergeCell ref="B5:C5"/>
    <mergeCell ref="B3:C4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>
      <pane ySplit="5" topLeftCell="A27" activePane="bottomLeft" state="frozen"/>
      <selection pane="bottomLeft" activeCell="B3" sqref="B3:E3"/>
    </sheetView>
  </sheetViews>
  <sheetFormatPr defaultRowHeight="12.75" x14ac:dyDescent="0.2"/>
  <cols>
    <col min="1" max="1" width="5.7109375" style="2" customWidth="1"/>
    <col min="2" max="2" width="82" customWidth="1"/>
    <col min="3" max="5" width="19.140625" customWidth="1"/>
  </cols>
  <sheetData>
    <row r="1" spans="2:5" s="2" customFormat="1" x14ac:dyDescent="0.2">
      <c r="E1" s="9" t="s">
        <v>256</v>
      </c>
    </row>
    <row r="2" spans="2:5" s="2" customFormat="1" x14ac:dyDescent="0.2"/>
    <row r="3" spans="2:5" s="2" customFormat="1" ht="16.5" x14ac:dyDescent="0.25">
      <c r="B3" s="21" t="s">
        <v>255</v>
      </c>
      <c r="C3" s="21"/>
      <c r="D3" s="21"/>
      <c r="E3" s="21"/>
    </row>
    <row r="4" spans="2:5" s="2" customFormat="1" x14ac:dyDescent="0.2">
      <c r="E4" s="10" t="s">
        <v>244</v>
      </c>
    </row>
    <row r="5" spans="2:5" ht="31.5" x14ac:dyDescent="0.2">
      <c r="B5" s="3" t="s">
        <v>0</v>
      </c>
      <c r="C5" s="3" t="s">
        <v>147</v>
      </c>
      <c r="D5" s="3" t="s">
        <v>254</v>
      </c>
      <c r="E5" s="3" t="s">
        <v>148</v>
      </c>
    </row>
    <row r="6" spans="2:5" s="17" customFormat="1" ht="17.45" customHeight="1" x14ac:dyDescent="0.2">
      <c r="B6" s="4" t="s">
        <v>149</v>
      </c>
      <c r="C6" s="5">
        <v>0</v>
      </c>
      <c r="D6" s="5">
        <v>0</v>
      </c>
      <c r="E6" s="5">
        <v>2658</v>
      </c>
    </row>
    <row r="7" spans="2:5" s="17" customFormat="1" ht="17.45" customHeight="1" x14ac:dyDescent="0.2">
      <c r="B7" s="7" t="s">
        <v>150</v>
      </c>
      <c r="C7" s="8">
        <v>0</v>
      </c>
      <c r="D7" s="8">
        <v>0</v>
      </c>
      <c r="E7" s="8">
        <v>2658</v>
      </c>
    </row>
    <row r="8" spans="2:5" s="17" customFormat="1" ht="17.45" customHeight="1" x14ac:dyDescent="0.2">
      <c r="B8" s="4" t="s">
        <v>151</v>
      </c>
      <c r="C8" s="5">
        <v>103602</v>
      </c>
      <c r="D8" s="5">
        <v>0</v>
      </c>
      <c r="E8" s="5">
        <v>105613</v>
      </c>
    </row>
    <row r="9" spans="2:5" s="17" customFormat="1" ht="17.45" customHeight="1" x14ac:dyDescent="0.2">
      <c r="B9" s="4" t="s">
        <v>152</v>
      </c>
      <c r="C9" s="5">
        <v>5109</v>
      </c>
      <c r="D9" s="5">
        <v>0</v>
      </c>
      <c r="E9" s="5">
        <v>15546</v>
      </c>
    </row>
    <row r="10" spans="2:5" s="17" customFormat="1" ht="17.45" customHeight="1" x14ac:dyDescent="0.2">
      <c r="B10" s="7" t="s">
        <v>153</v>
      </c>
      <c r="C10" s="8">
        <v>108711</v>
      </c>
      <c r="D10" s="8">
        <v>0</v>
      </c>
      <c r="E10" s="8">
        <v>121159</v>
      </c>
    </row>
    <row r="11" spans="2:5" s="17" customFormat="1" ht="17.45" customHeight="1" x14ac:dyDescent="0.2">
      <c r="B11" s="4" t="s">
        <v>154</v>
      </c>
      <c r="C11" s="5">
        <v>4674</v>
      </c>
      <c r="D11" s="5">
        <v>0</v>
      </c>
      <c r="E11" s="5">
        <v>4674</v>
      </c>
    </row>
    <row r="12" spans="2:5" s="17" customFormat="1" ht="17.45" customHeight="1" x14ac:dyDescent="0.2">
      <c r="B12" s="4" t="s">
        <v>155</v>
      </c>
      <c r="C12" s="5">
        <v>4674</v>
      </c>
      <c r="D12" s="5">
        <v>0</v>
      </c>
      <c r="E12" s="5">
        <v>4674</v>
      </c>
    </row>
    <row r="13" spans="2:5" s="17" customFormat="1" ht="17.45" customHeight="1" x14ac:dyDescent="0.2">
      <c r="B13" s="4" t="s">
        <v>156</v>
      </c>
      <c r="C13" s="5">
        <v>3364</v>
      </c>
      <c r="D13" s="5">
        <v>0</v>
      </c>
      <c r="E13" s="5">
        <v>3364</v>
      </c>
    </row>
    <row r="14" spans="2:5" s="17" customFormat="1" ht="17.45" customHeight="1" x14ac:dyDescent="0.2">
      <c r="B14" s="7" t="s">
        <v>157</v>
      </c>
      <c r="C14" s="8">
        <v>8038</v>
      </c>
      <c r="D14" s="8">
        <v>0</v>
      </c>
      <c r="E14" s="8">
        <v>8038</v>
      </c>
    </row>
    <row r="15" spans="2:5" s="17" customFormat="1" ht="17.45" customHeight="1" x14ac:dyDescent="0.2">
      <c r="B15" s="4" t="s">
        <v>158</v>
      </c>
      <c r="C15" s="5">
        <v>39670</v>
      </c>
      <c r="D15" s="5">
        <v>0</v>
      </c>
      <c r="E15" s="5">
        <v>38560</v>
      </c>
    </row>
    <row r="16" spans="2:5" s="17" customFormat="1" ht="17.45" customHeight="1" x14ac:dyDescent="0.2">
      <c r="B16" s="4" t="s">
        <v>159</v>
      </c>
      <c r="C16" s="5">
        <v>39670</v>
      </c>
      <c r="D16" s="5">
        <v>0</v>
      </c>
      <c r="E16" s="5">
        <v>38560</v>
      </c>
    </row>
    <row r="17" spans="2:5" s="17" customFormat="1" ht="17.45" customHeight="1" x14ac:dyDescent="0.2">
      <c r="B17" s="7" t="s">
        <v>160</v>
      </c>
      <c r="C17" s="8">
        <v>39670</v>
      </c>
      <c r="D17" s="8">
        <v>0</v>
      </c>
      <c r="E17" s="8">
        <v>38560</v>
      </c>
    </row>
    <row r="18" spans="2:5" s="17" customFormat="1" ht="17.45" customHeight="1" x14ac:dyDescent="0.2">
      <c r="B18" s="7" t="s">
        <v>161</v>
      </c>
      <c r="C18" s="8">
        <v>156419</v>
      </c>
      <c r="D18" s="8">
        <v>0</v>
      </c>
      <c r="E18" s="8">
        <v>170415</v>
      </c>
    </row>
    <row r="19" spans="2:5" s="17" customFormat="1" ht="17.45" customHeight="1" x14ac:dyDescent="0.2">
      <c r="B19" s="4" t="s">
        <v>162</v>
      </c>
      <c r="C19" s="5">
        <v>54</v>
      </c>
      <c r="D19" s="5">
        <v>0</v>
      </c>
      <c r="E19" s="5">
        <v>143</v>
      </c>
    </row>
    <row r="20" spans="2:5" s="17" customFormat="1" ht="17.45" customHeight="1" x14ac:dyDescent="0.2">
      <c r="B20" s="7" t="s">
        <v>163</v>
      </c>
      <c r="C20" s="8">
        <v>54</v>
      </c>
      <c r="D20" s="8">
        <v>0</v>
      </c>
      <c r="E20" s="8">
        <v>143</v>
      </c>
    </row>
    <row r="21" spans="2:5" s="17" customFormat="1" ht="17.45" customHeight="1" x14ac:dyDescent="0.2">
      <c r="B21" s="4" t="s">
        <v>164</v>
      </c>
      <c r="C21" s="5">
        <v>8439</v>
      </c>
      <c r="D21" s="5">
        <v>0</v>
      </c>
      <c r="E21" s="5">
        <v>16325</v>
      </c>
    </row>
    <row r="22" spans="2:5" s="17" customFormat="1" ht="17.45" customHeight="1" x14ac:dyDescent="0.2">
      <c r="B22" s="7" t="s">
        <v>165</v>
      </c>
      <c r="C22" s="8">
        <v>8439</v>
      </c>
      <c r="D22" s="8">
        <v>0</v>
      </c>
      <c r="E22" s="8">
        <v>16325</v>
      </c>
    </row>
    <row r="23" spans="2:5" s="17" customFormat="1" ht="17.45" customHeight="1" x14ac:dyDescent="0.2">
      <c r="B23" s="7" t="s">
        <v>166</v>
      </c>
      <c r="C23" s="8">
        <v>8493</v>
      </c>
      <c r="D23" s="8">
        <v>0</v>
      </c>
      <c r="E23" s="8">
        <v>16468</v>
      </c>
    </row>
    <row r="24" spans="2:5" s="17" customFormat="1" ht="17.45" customHeight="1" x14ac:dyDescent="0.2">
      <c r="B24" s="4" t="s">
        <v>167</v>
      </c>
      <c r="C24" s="5">
        <v>534</v>
      </c>
      <c r="D24" s="5">
        <v>0</v>
      </c>
      <c r="E24" s="5">
        <v>984</v>
      </c>
    </row>
    <row r="25" spans="2:5" s="17" customFormat="1" ht="17.45" customHeight="1" x14ac:dyDescent="0.2">
      <c r="B25" s="4" t="s">
        <v>168</v>
      </c>
      <c r="C25" s="5">
        <v>534</v>
      </c>
      <c r="D25" s="5">
        <v>0</v>
      </c>
      <c r="E25" s="5">
        <v>885</v>
      </c>
    </row>
    <row r="26" spans="2:5" s="17" customFormat="1" ht="17.45" customHeight="1" x14ac:dyDescent="0.2">
      <c r="B26" s="4" t="s">
        <v>169</v>
      </c>
      <c r="C26" s="5">
        <v>0</v>
      </c>
      <c r="D26" s="5">
        <v>0</v>
      </c>
      <c r="E26" s="5">
        <v>99</v>
      </c>
    </row>
    <row r="27" spans="2:5" s="17" customFormat="1" ht="17.45" customHeight="1" x14ac:dyDescent="0.2">
      <c r="B27" s="4" t="s">
        <v>170</v>
      </c>
      <c r="C27" s="5">
        <v>0</v>
      </c>
      <c r="D27" s="5">
        <v>0</v>
      </c>
      <c r="E27" s="5">
        <v>72</v>
      </c>
    </row>
    <row r="28" spans="2:5" s="17" customFormat="1" ht="17.45" customHeight="1" x14ac:dyDescent="0.2">
      <c r="B28" s="4" t="s">
        <v>171</v>
      </c>
      <c r="C28" s="5">
        <v>0</v>
      </c>
      <c r="D28" s="5">
        <v>0</v>
      </c>
      <c r="E28" s="5">
        <v>72</v>
      </c>
    </row>
    <row r="29" spans="2:5" s="17" customFormat="1" ht="17.45" customHeight="1" x14ac:dyDescent="0.2">
      <c r="B29" s="7" t="s">
        <v>172</v>
      </c>
      <c r="C29" s="8">
        <v>534</v>
      </c>
      <c r="D29" s="8">
        <v>0</v>
      </c>
      <c r="E29" s="8">
        <v>1056</v>
      </c>
    </row>
    <row r="30" spans="2:5" s="17" customFormat="1" ht="17.45" customHeight="1" x14ac:dyDescent="0.2">
      <c r="B30" s="4" t="s">
        <v>173</v>
      </c>
      <c r="C30" s="5">
        <v>0</v>
      </c>
      <c r="D30" s="5">
        <v>0</v>
      </c>
      <c r="E30" s="5">
        <v>4</v>
      </c>
    </row>
    <row r="31" spans="2:5" s="17" customFormat="1" ht="17.45" customHeight="1" x14ac:dyDescent="0.2">
      <c r="B31" s="4" t="s">
        <v>174</v>
      </c>
      <c r="C31" s="5">
        <v>0</v>
      </c>
      <c r="D31" s="5">
        <v>0</v>
      </c>
      <c r="E31" s="5">
        <v>4</v>
      </c>
    </row>
    <row r="32" spans="2:5" s="17" customFormat="1" ht="17.45" customHeight="1" x14ac:dyDescent="0.2">
      <c r="B32" s="7" t="s">
        <v>175</v>
      </c>
      <c r="C32" s="8">
        <v>0</v>
      </c>
      <c r="D32" s="8">
        <v>0</v>
      </c>
      <c r="E32" s="8">
        <v>4</v>
      </c>
    </row>
    <row r="33" spans="2:5" s="17" customFormat="1" ht="17.45" customHeight="1" x14ac:dyDescent="0.2">
      <c r="B33" s="4" t="s">
        <v>176</v>
      </c>
      <c r="C33" s="5">
        <v>678</v>
      </c>
      <c r="D33" s="5">
        <v>0</v>
      </c>
      <c r="E33" s="5">
        <v>0</v>
      </c>
    </row>
    <row r="34" spans="2:5" s="17" customFormat="1" ht="17.45" customHeight="1" x14ac:dyDescent="0.2">
      <c r="B34" s="4" t="s">
        <v>177</v>
      </c>
      <c r="C34" s="5">
        <v>678</v>
      </c>
      <c r="D34" s="5">
        <v>0</v>
      </c>
      <c r="E34" s="5">
        <v>0</v>
      </c>
    </row>
    <row r="35" spans="2:5" s="17" customFormat="1" ht="17.45" customHeight="1" x14ac:dyDescent="0.2">
      <c r="B35" s="7" t="s">
        <v>178</v>
      </c>
      <c r="C35" s="8">
        <v>678</v>
      </c>
      <c r="D35" s="8">
        <v>0</v>
      </c>
      <c r="E35" s="8">
        <v>0</v>
      </c>
    </row>
    <row r="36" spans="2:5" s="17" customFormat="1" ht="17.45" customHeight="1" x14ac:dyDescent="0.2">
      <c r="B36" s="7" t="s">
        <v>179</v>
      </c>
      <c r="C36" s="8">
        <v>1212</v>
      </c>
      <c r="D36" s="8">
        <v>0</v>
      </c>
      <c r="E36" s="8">
        <v>1060</v>
      </c>
    </row>
    <row r="37" spans="2:5" s="17" customFormat="1" ht="17.45" customHeight="1" x14ac:dyDescent="0.2">
      <c r="B37" s="4" t="s">
        <v>180</v>
      </c>
      <c r="C37" s="5">
        <v>0</v>
      </c>
      <c r="D37" s="5">
        <v>0</v>
      </c>
      <c r="E37" s="5">
        <v>1925</v>
      </c>
    </row>
    <row r="38" spans="2:5" s="17" customFormat="1" ht="17.45" customHeight="1" x14ac:dyDescent="0.2">
      <c r="B38" s="7" t="s">
        <v>181</v>
      </c>
      <c r="C38" s="8">
        <v>0</v>
      </c>
      <c r="D38" s="8">
        <v>0</v>
      </c>
      <c r="E38" s="8">
        <v>1925</v>
      </c>
    </row>
    <row r="39" spans="2:5" s="17" customFormat="1" ht="17.45" customHeight="1" x14ac:dyDescent="0.2">
      <c r="B39" s="7" t="s">
        <v>182</v>
      </c>
      <c r="C39" s="8">
        <v>166124</v>
      </c>
      <c r="D39" s="8">
        <v>0</v>
      </c>
      <c r="E39" s="8">
        <v>189868</v>
      </c>
    </row>
    <row r="40" spans="2:5" s="17" customFormat="1" ht="17.45" customHeight="1" x14ac:dyDescent="0.2">
      <c r="B40" s="4" t="s">
        <v>183</v>
      </c>
      <c r="C40" s="5">
        <v>150916</v>
      </c>
      <c r="D40" s="5">
        <v>0</v>
      </c>
      <c r="E40" s="5">
        <v>150916</v>
      </c>
    </row>
    <row r="41" spans="2:5" s="17" customFormat="1" ht="17.45" customHeight="1" x14ac:dyDescent="0.2">
      <c r="B41" s="4" t="s">
        <v>184</v>
      </c>
      <c r="C41" s="5">
        <v>1518</v>
      </c>
      <c r="D41" s="5">
        <v>0</v>
      </c>
      <c r="E41" s="5">
        <v>1518</v>
      </c>
    </row>
    <row r="42" spans="2:5" s="17" customFormat="1" ht="17.45" customHeight="1" x14ac:dyDescent="0.2">
      <c r="B42" s="4" t="s">
        <v>185</v>
      </c>
      <c r="C42" s="5">
        <v>0</v>
      </c>
      <c r="D42" s="5">
        <v>0</v>
      </c>
      <c r="E42" s="5">
        <v>-4180</v>
      </c>
    </row>
    <row r="43" spans="2:5" s="17" customFormat="1" ht="17.45" customHeight="1" x14ac:dyDescent="0.2">
      <c r="B43" s="4" t="s">
        <v>186</v>
      </c>
      <c r="C43" s="5">
        <v>-4180</v>
      </c>
      <c r="D43" s="5">
        <v>0</v>
      </c>
      <c r="E43" s="5">
        <v>40379</v>
      </c>
    </row>
    <row r="44" spans="2:5" s="17" customFormat="1" ht="17.45" customHeight="1" x14ac:dyDescent="0.2">
      <c r="B44" s="7" t="s">
        <v>187</v>
      </c>
      <c r="C44" s="8">
        <v>148254</v>
      </c>
      <c r="D44" s="8">
        <v>0</v>
      </c>
      <c r="E44" s="8">
        <v>188633</v>
      </c>
    </row>
    <row r="45" spans="2:5" s="17" customFormat="1" ht="17.45" customHeight="1" x14ac:dyDescent="0.2">
      <c r="B45" s="4" t="s">
        <v>188</v>
      </c>
      <c r="C45" s="5">
        <v>0</v>
      </c>
      <c r="D45" s="5">
        <v>0</v>
      </c>
      <c r="E45" s="5">
        <v>378</v>
      </c>
    </row>
    <row r="46" spans="2:5" s="17" customFormat="1" ht="17.45" customHeight="1" x14ac:dyDescent="0.2">
      <c r="B46" s="4" t="s">
        <v>189</v>
      </c>
      <c r="C46" s="5">
        <v>646</v>
      </c>
      <c r="D46" s="5">
        <v>0</v>
      </c>
      <c r="E46" s="5">
        <v>854</v>
      </c>
    </row>
    <row r="47" spans="2:5" s="17" customFormat="1" ht="17.45" customHeight="1" x14ac:dyDescent="0.2">
      <c r="B47" s="7" t="s">
        <v>190</v>
      </c>
      <c r="C47" s="8">
        <v>646</v>
      </c>
      <c r="D47" s="8">
        <v>0</v>
      </c>
      <c r="E47" s="8">
        <v>1232</v>
      </c>
    </row>
    <row r="48" spans="2:5" s="17" customFormat="1" ht="17.45" customHeight="1" x14ac:dyDescent="0.2">
      <c r="B48" s="7" t="s">
        <v>191</v>
      </c>
      <c r="C48" s="8">
        <v>646</v>
      </c>
      <c r="D48" s="8">
        <v>0</v>
      </c>
      <c r="E48" s="8">
        <v>1232</v>
      </c>
    </row>
    <row r="49" spans="2:5" s="17" customFormat="1" ht="17.45" customHeight="1" x14ac:dyDescent="0.2">
      <c r="B49" s="4" t="s">
        <v>192</v>
      </c>
      <c r="C49" s="5">
        <v>1707</v>
      </c>
      <c r="D49" s="5">
        <v>0</v>
      </c>
      <c r="E49" s="5">
        <v>3</v>
      </c>
    </row>
    <row r="50" spans="2:5" s="17" customFormat="1" ht="17.45" customHeight="1" x14ac:dyDescent="0.2">
      <c r="B50" s="4" t="s">
        <v>193</v>
      </c>
      <c r="C50" s="5">
        <v>15517</v>
      </c>
      <c r="D50" s="5">
        <v>0</v>
      </c>
      <c r="E50" s="5">
        <v>0</v>
      </c>
    </row>
    <row r="51" spans="2:5" s="17" customFormat="1" ht="17.45" customHeight="1" x14ac:dyDescent="0.2">
      <c r="B51" s="7" t="s">
        <v>194</v>
      </c>
      <c r="C51" s="8">
        <v>17224</v>
      </c>
      <c r="D51" s="8">
        <v>0</v>
      </c>
      <c r="E51" s="8">
        <v>3</v>
      </c>
    </row>
    <row r="52" spans="2:5" s="17" customFormat="1" ht="17.45" customHeight="1" x14ac:dyDescent="0.2">
      <c r="B52" s="7" t="s">
        <v>195</v>
      </c>
      <c r="C52" s="8">
        <v>166124</v>
      </c>
      <c r="D52" s="8">
        <v>0</v>
      </c>
      <c r="E52" s="8">
        <v>189868</v>
      </c>
    </row>
  </sheetData>
  <mergeCells count="1">
    <mergeCell ref="B3:E3"/>
  </mergeCells>
  <pageMargins left="0.75" right="0.75" top="1" bottom="1" header="0.5" footer="0.5"/>
  <pageSetup paperSize="9" scale="60" fitToHeight="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pane ySplit="5" topLeftCell="A6" activePane="bottomLeft" state="frozen"/>
      <selection pane="bottomLeft" activeCell="B13" sqref="B13"/>
    </sheetView>
  </sheetViews>
  <sheetFormatPr defaultRowHeight="12.75" x14ac:dyDescent="0.2"/>
  <cols>
    <col min="1" max="1" width="5.7109375" style="2" customWidth="1"/>
    <col min="2" max="2" width="82" customWidth="1"/>
    <col min="3" max="5" width="19.140625" customWidth="1"/>
  </cols>
  <sheetData>
    <row r="1" spans="2:5" s="2" customFormat="1" x14ac:dyDescent="0.2"/>
    <row r="2" spans="2:5" s="2" customFormat="1" x14ac:dyDescent="0.2"/>
    <row r="3" spans="2:5" s="2" customFormat="1" ht="16.5" x14ac:dyDescent="0.25">
      <c r="B3" s="21" t="s">
        <v>257</v>
      </c>
      <c r="C3" s="21"/>
      <c r="D3" s="21"/>
      <c r="E3" s="21"/>
    </row>
    <row r="4" spans="2:5" s="2" customFormat="1" x14ac:dyDescent="0.2">
      <c r="E4" s="10" t="s">
        <v>244</v>
      </c>
    </row>
    <row r="5" spans="2:5" ht="31.5" x14ac:dyDescent="0.2">
      <c r="B5" s="3" t="s">
        <v>0</v>
      </c>
      <c r="C5" s="3" t="s">
        <v>147</v>
      </c>
      <c r="D5" s="3" t="s">
        <v>254</v>
      </c>
      <c r="E5" s="3" t="s">
        <v>148</v>
      </c>
    </row>
    <row r="6" spans="2:5" ht="17.45" customHeight="1" x14ac:dyDescent="0.2">
      <c r="B6" s="4" t="s">
        <v>196</v>
      </c>
      <c r="C6" s="5">
        <v>8551</v>
      </c>
      <c r="D6" s="5">
        <v>0</v>
      </c>
      <c r="E6" s="5">
        <v>4059</v>
      </c>
    </row>
    <row r="7" spans="2:5" ht="17.45" customHeight="1" x14ac:dyDescent="0.2">
      <c r="B7" s="4" t="s">
        <v>197</v>
      </c>
      <c r="C7" s="5">
        <v>825</v>
      </c>
      <c r="D7" s="5">
        <v>0</v>
      </c>
      <c r="E7" s="5">
        <v>1364</v>
      </c>
    </row>
    <row r="8" spans="2:5" ht="17.45" customHeight="1" x14ac:dyDescent="0.2">
      <c r="B8" s="7" t="s">
        <v>198</v>
      </c>
      <c r="C8" s="8">
        <v>9376</v>
      </c>
      <c r="D8" s="8">
        <v>0</v>
      </c>
      <c r="E8" s="8">
        <v>5423</v>
      </c>
    </row>
    <row r="9" spans="2:5" ht="17.45" customHeight="1" x14ac:dyDescent="0.2">
      <c r="B9" s="4" t="s">
        <v>199</v>
      </c>
      <c r="C9" s="5">
        <v>30122</v>
      </c>
      <c r="D9" s="5">
        <v>0</v>
      </c>
      <c r="E9" s="5">
        <v>22827</v>
      </c>
    </row>
    <row r="10" spans="2:5" ht="17.45" customHeight="1" x14ac:dyDescent="0.2">
      <c r="B10" s="4" t="s">
        <v>200</v>
      </c>
      <c r="C10" s="5">
        <v>20469</v>
      </c>
      <c r="D10" s="5">
        <v>0</v>
      </c>
      <c r="E10" s="5">
        <v>37564</v>
      </c>
    </row>
    <row r="11" spans="2:5" ht="17.45" customHeight="1" x14ac:dyDescent="0.2">
      <c r="B11" s="4" t="s">
        <v>201</v>
      </c>
      <c r="C11" s="5">
        <v>556</v>
      </c>
      <c r="D11" s="5">
        <v>0</v>
      </c>
      <c r="E11" s="5">
        <v>15582</v>
      </c>
    </row>
    <row r="12" spans="2:5" ht="17.45" customHeight="1" x14ac:dyDescent="0.2">
      <c r="B12" s="7" t="s">
        <v>202</v>
      </c>
      <c r="C12" s="8">
        <v>51147</v>
      </c>
      <c r="D12" s="8">
        <v>0</v>
      </c>
      <c r="E12" s="8">
        <v>75973</v>
      </c>
    </row>
    <row r="13" spans="2:5" ht="17.45" customHeight="1" x14ac:dyDescent="0.2">
      <c r="B13" s="4" t="s">
        <v>203</v>
      </c>
      <c r="C13" s="5">
        <v>1203</v>
      </c>
      <c r="D13" s="5">
        <v>0</v>
      </c>
      <c r="E13" s="5">
        <v>4608</v>
      </c>
    </row>
    <row r="14" spans="2:5" ht="17.45" customHeight="1" x14ac:dyDescent="0.2">
      <c r="B14" s="4" t="s">
        <v>204</v>
      </c>
      <c r="C14" s="5">
        <v>629</v>
      </c>
      <c r="D14" s="5">
        <v>0</v>
      </c>
      <c r="E14" s="5">
        <v>10958</v>
      </c>
    </row>
    <row r="15" spans="2:5" ht="17.45" customHeight="1" x14ac:dyDescent="0.2">
      <c r="B15" s="7" t="s">
        <v>205</v>
      </c>
      <c r="C15" s="8">
        <v>1832</v>
      </c>
      <c r="D15" s="8">
        <v>0</v>
      </c>
      <c r="E15" s="8">
        <v>15566</v>
      </c>
    </row>
    <row r="16" spans="2:5" ht="17.45" customHeight="1" x14ac:dyDescent="0.2">
      <c r="B16" s="4" t="s">
        <v>206</v>
      </c>
      <c r="C16" s="5">
        <v>18297</v>
      </c>
      <c r="D16" s="5">
        <v>0</v>
      </c>
      <c r="E16" s="5">
        <v>29640</v>
      </c>
    </row>
    <row r="17" spans="2:5" ht="17.45" customHeight="1" x14ac:dyDescent="0.2">
      <c r="B17" s="4" t="s">
        <v>207</v>
      </c>
      <c r="C17" s="5">
        <v>2929</v>
      </c>
      <c r="D17" s="5">
        <v>0</v>
      </c>
      <c r="E17" s="5">
        <v>2698</v>
      </c>
    </row>
    <row r="18" spans="2:5" ht="17.45" customHeight="1" x14ac:dyDescent="0.2">
      <c r="B18" s="4" t="s">
        <v>208</v>
      </c>
      <c r="C18" s="5">
        <v>3198</v>
      </c>
      <c r="D18" s="5">
        <v>0</v>
      </c>
      <c r="E18" s="5">
        <v>5143</v>
      </c>
    </row>
    <row r="19" spans="2:5" ht="17.45" customHeight="1" x14ac:dyDescent="0.2">
      <c r="B19" s="7" t="s">
        <v>209</v>
      </c>
      <c r="C19" s="8">
        <v>24424</v>
      </c>
      <c r="D19" s="8">
        <v>0</v>
      </c>
      <c r="E19" s="8">
        <v>37481</v>
      </c>
    </row>
    <row r="20" spans="2:5" ht="17.45" customHeight="1" x14ac:dyDescent="0.2">
      <c r="B20" s="7" t="s">
        <v>210</v>
      </c>
      <c r="C20" s="8">
        <v>4493</v>
      </c>
      <c r="D20" s="8">
        <v>0</v>
      </c>
      <c r="E20" s="8">
        <v>4490</v>
      </c>
    </row>
    <row r="21" spans="2:5" ht="17.45" customHeight="1" x14ac:dyDescent="0.2">
      <c r="B21" s="7" t="s">
        <v>211</v>
      </c>
      <c r="C21" s="8">
        <v>25447</v>
      </c>
      <c r="D21" s="8">
        <v>0</v>
      </c>
      <c r="E21" s="8">
        <v>18442</v>
      </c>
    </row>
    <row r="22" spans="2:5" ht="17.45" customHeight="1" x14ac:dyDescent="0.2">
      <c r="B22" s="7" t="s">
        <v>212</v>
      </c>
      <c r="C22" s="8">
        <v>4327</v>
      </c>
      <c r="D22" s="8">
        <v>0</v>
      </c>
      <c r="E22" s="8">
        <v>5417</v>
      </c>
    </row>
    <row r="23" spans="2:5" ht="17.45" customHeight="1" x14ac:dyDescent="0.2">
      <c r="B23" s="4" t="s">
        <v>213</v>
      </c>
      <c r="C23" s="5">
        <v>1</v>
      </c>
      <c r="D23" s="5">
        <v>0</v>
      </c>
      <c r="E23" s="5">
        <v>1</v>
      </c>
    </row>
    <row r="24" spans="2:5" ht="17.45" customHeight="1" x14ac:dyDescent="0.2">
      <c r="B24" s="7" t="s">
        <v>214</v>
      </c>
      <c r="C24" s="8">
        <v>1</v>
      </c>
      <c r="D24" s="8">
        <v>0</v>
      </c>
      <c r="E24" s="8">
        <v>1</v>
      </c>
    </row>
    <row r="25" spans="2:5" ht="17.45" customHeight="1" x14ac:dyDescent="0.2">
      <c r="B25" s="4" t="s">
        <v>215</v>
      </c>
      <c r="C25" s="5">
        <v>26</v>
      </c>
      <c r="D25" s="5">
        <v>0</v>
      </c>
      <c r="E25" s="5">
        <v>0</v>
      </c>
    </row>
    <row r="26" spans="2:5" ht="17.45" customHeight="1" x14ac:dyDescent="0.2">
      <c r="B26" s="4" t="s">
        <v>216</v>
      </c>
      <c r="C26" s="5">
        <v>2147</v>
      </c>
      <c r="D26" s="5">
        <v>0</v>
      </c>
      <c r="E26" s="5">
        <v>10218</v>
      </c>
    </row>
    <row r="27" spans="2:5" ht="17.45" customHeight="1" x14ac:dyDescent="0.2">
      <c r="B27" s="7" t="s">
        <v>217</v>
      </c>
      <c r="C27" s="8">
        <v>2173</v>
      </c>
      <c r="D27" s="8">
        <v>0</v>
      </c>
      <c r="E27" s="8">
        <v>10218</v>
      </c>
    </row>
    <row r="28" spans="2:5" ht="17.45" customHeight="1" x14ac:dyDescent="0.2">
      <c r="B28" s="7" t="s">
        <v>218</v>
      </c>
      <c r="C28" s="8">
        <v>-2172</v>
      </c>
      <c r="D28" s="8">
        <v>0</v>
      </c>
      <c r="E28" s="8">
        <v>-10217</v>
      </c>
    </row>
    <row r="29" spans="2:5" ht="17.45" customHeight="1" x14ac:dyDescent="0.2">
      <c r="B29" s="7" t="s">
        <v>219</v>
      </c>
      <c r="C29" s="8">
        <v>2155</v>
      </c>
      <c r="D29" s="8">
        <v>0</v>
      </c>
      <c r="E29" s="8">
        <v>-4800</v>
      </c>
    </row>
    <row r="30" spans="2:5" ht="17.45" customHeight="1" x14ac:dyDescent="0.2">
      <c r="B30" s="4" t="s">
        <v>220</v>
      </c>
      <c r="C30" s="5">
        <v>43320</v>
      </c>
      <c r="D30" s="5">
        <v>0</v>
      </c>
      <c r="E30" s="5">
        <v>16930</v>
      </c>
    </row>
    <row r="31" spans="2:5" ht="17.45" customHeight="1" x14ac:dyDescent="0.2">
      <c r="B31" s="4" t="s">
        <v>221</v>
      </c>
      <c r="C31" s="5">
        <v>0</v>
      </c>
      <c r="D31" s="5">
        <v>0</v>
      </c>
      <c r="E31" s="5">
        <v>28249</v>
      </c>
    </row>
    <row r="32" spans="2:5" ht="17.45" customHeight="1" x14ac:dyDescent="0.2">
      <c r="B32" s="7" t="s">
        <v>222</v>
      </c>
      <c r="C32" s="8">
        <v>43320</v>
      </c>
      <c r="D32" s="8">
        <v>0</v>
      </c>
      <c r="E32" s="8">
        <v>45179</v>
      </c>
    </row>
    <row r="33" spans="2:5" ht="17.45" customHeight="1" x14ac:dyDescent="0.2">
      <c r="B33" s="7" t="s">
        <v>223</v>
      </c>
      <c r="C33" s="8">
        <v>49655</v>
      </c>
      <c r="D33" s="8">
        <v>0</v>
      </c>
      <c r="E33" s="8">
        <v>0</v>
      </c>
    </row>
    <row r="34" spans="2:5" ht="17.45" customHeight="1" x14ac:dyDescent="0.2">
      <c r="B34" s="7" t="s">
        <v>224</v>
      </c>
      <c r="C34" s="8">
        <v>-6335</v>
      </c>
      <c r="D34" s="8">
        <v>0</v>
      </c>
      <c r="E34" s="8">
        <v>45179</v>
      </c>
    </row>
    <row r="35" spans="2:5" ht="17.45" customHeight="1" x14ac:dyDescent="0.2">
      <c r="B35" s="7" t="s">
        <v>225</v>
      </c>
      <c r="C35" s="8">
        <v>-4180</v>
      </c>
      <c r="D35" s="8">
        <v>0</v>
      </c>
      <c r="E35" s="8">
        <v>40379</v>
      </c>
    </row>
  </sheetData>
  <mergeCells count="1">
    <mergeCell ref="B3:E3"/>
  </mergeCells>
  <pageMargins left="0.75" right="0.75" top="1" bottom="1" header="0.5" footer="0.5"/>
  <pageSetup paperSize="9" scale="60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6" topLeftCell="A7" activePane="bottomLeft" state="frozen"/>
      <selection pane="bottomLeft" activeCell="H7" sqref="H7"/>
    </sheetView>
  </sheetViews>
  <sheetFormatPr defaultRowHeight="12.75" x14ac:dyDescent="0.2"/>
  <cols>
    <col min="1" max="1" width="5.7109375" style="2" customWidth="1"/>
    <col min="2" max="2" width="82" customWidth="1"/>
    <col min="3" max="8" width="19.140625" customWidth="1"/>
  </cols>
  <sheetData>
    <row r="1" spans="2:8" s="2" customFormat="1" x14ac:dyDescent="0.2">
      <c r="H1" s="9" t="s">
        <v>259</v>
      </c>
    </row>
    <row r="2" spans="2:8" s="2" customFormat="1" x14ac:dyDescent="0.2"/>
    <row r="3" spans="2:8" s="2" customFormat="1" x14ac:dyDescent="0.2"/>
    <row r="4" spans="2:8" s="2" customFormat="1" ht="16.5" x14ac:dyDescent="0.2">
      <c r="B4" s="19" t="s">
        <v>258</v>
      </c>
      <c r="C4" s="19"/>
      <c r="D4" s="19"/>
      <c r="E4" s="19"/>
      <c r="F4" s="19"/>
      <c r="G4" s="19"/>
      <c r="H4" s="19"/>
    </row>
    <row r="5" spans="2:8" x14ac:dyDescent="0.2">
      <c r="B5" s="22" t="s">
        <v>244</v>
      </c>
      <c r="C5" s="22"/>
      <c r="D5" s="22"/>
      <c r="E5" s="22"/>
      <c r="F5" s="22"/>
      <c r="G5" s="22"/>
      <c r="H5" s="22"/>
    </row>
    <row r="6" spans="2:8" ht="63" x14ac:dyDescent="0.2">
      <c r="B6" s="3" t="s">
        <v>0</v>
      </c>
      <c r="C6" s="3" t="s">
        <v>226</v>
      </c>
      <c r="D6" s="3" t="s">
        <v>227</v>
      </c>
      <c r="E6" s="3" t="s">
        <v>228</v>
      </c>
      <c r="F6" s="3" t="s">
        <v>229</v>
      </c>
      <c r="G6" s="3" t="s">
        <v>230</v>
      </c>
      <c r="H6" s="3" t="s">
        <v>260</v>
      </c>
    </row>
    <row r="7" spans="2:8" ht="17.45" customHeight="1" x14ac:dyDescent="0.2">
      <c r="B7" s="7" t="s">
        <v>231</v>
      </c>
      <c r="C7" s="8">
        <v>4494</v>
      </c>
      <c r="D7" s="8">
        <v>130071</v>
      </c>
      <c r="E7" s="8">
        <v>15954</v>
      </c>
      <c r="F7" s="8">
        <v>0</v>
      </c>
      <c r="G7" s="8">
        <v>43211</v>
      </c>
      <c r="H7" s="8">
        <v>193730</v>
      </c>
    </row>
    <row r="8" spans="2:8" ht="17.45" customHeight="1" x14ac:dyDescent="0.2">
      <c r="B8" s="4" t="s">
        <v>232</v>
      </c>
      <c r="C8" s="5">
        <v>2658</v>
      </c>
      <c r="D8" s="5">
        <v>0</v>
      </c>
      <c r="E8" s="5">
        <v>0</v>
      </c>
      <c r="F8" s="5">
        <v>0</v>
      </c>
      <c r="G8" s="5">
        <v>0</v>
      </c>
      <c r="H8" s="5">
        <v>2658</v>
      </c>
    </row>
    <row r="9" spans="2:8" ht="17.45" customHeight="1" x14ac:dyDescent="0.2">
      <c r="B9" s="4" t="s">
        <v>233</v>
      </c>
      <c r="C9" s="5">
        <v>0</v>
      </c>
      <c r="D9" s="5">
        <v>4115</v>
      </c>
      <c r="E9" s="5">
        <v>11714</v>
      </c>
      <c r="F9" s="5">
        <v>0</v>
      </c>
      <c r="G9" s="5">
        <v>0</v>
      </c>
      <c r="H9" s="5">
        <v>15829</v>
      </c>
    </row>
    <row r="10" spans="2:8" ht="17.45" customHeight="1" x14ac:dyDescent="0.2">
      <c r="B10" s="7" t="s">
        <v>234</v>
      </c>
      <c r="C10" s="8">
        <v>2658</v>
      </c>
      <c r="D10" s="8">
        <v>4115</v>
      </c>
      <c r="E10" s="8">
        <v>11714</v>
      </c>
      <c r="F10" s="8">
        <v>0</v>
      </c>
      <c r="G10" s="8">
        <v>0</v>
      </c>
      <c r="H10" s="8">
        <v>18487</v>
      </c>
    </row>
    <row r="11" spans="2:8" ht="17.45" customHeight="1" x14ac:dyDescent="0.2">
      <c r="B11" s="7" t="s">
        <v>235</v>
      </c>
      <c r="C11" s="8">
        <v>7152</v>
      </c>
      <c r="D11" s="8">
        <v>134186</v>
      </c>
      <c r="E11" s="8">
        <v>27668</v>
      </c>
      <c r="F11" s="8">
        <v>0</v>
      </c>
      <c r="G11" s="8">
        <v>43211</v>
      </c>
      <c r="H11" s="8">
        <v>212217</v>
      </c>
    </row>
    <row r="12" spans="2:8" ht="17.45" customHeight="1" x14ac:dyDescent="0.2">
      <c r="B12" s="7" t="s">
        <v>236</v>
      </c>
      <c r="C12" s="8">
        <v>4494</v>
      </c>
      <c r="D12" s="8">
        <v>26469</v>
      </c>
      <c r="E12" s="8">
        <v>10845</v>
      </c>
      <c r="F12" s="8">
        <v>0</v>
      </c>
      <c r="G12" s="8">
        <v>3541</v>
      </c>
      <c r="H12" s="8">
        <v>45349</v>
      </c>
    </row>
    <row r="13" spans="2:8" ht="17.45" customHeight="1" x14ac:dyDescent="0.2">
      <c r="B13" s="4" t="s">
        <v>237</v>
      </c>
      <c r="C13" s="5">
        <v>0</v>
      </c>
      <c r="D13" s="5">
        <v>2104</v>
      </c>
      <c r="E13" s="5">
        <v>1277</v>
      </c>
      <c r="F13" s="5">
        <v>0</v>
      </c>
      <c r="G13" s="5">
        <v>1110</v>
      </c>
      <c r="H13" s="5">
        <v>4491</v>
      </c>
    </row>
    <row r="14" spans="2:8" ht="17.45" customHeight="1" x14ac:dyDescent="0.2">
      <c r="B14" s="7" t="s">
        <v>238</v>
      </c>
      <c r="C14" s="8">
        <v>4494</v>
      </c>
      <c r="D14" s="8">
        <v>28573</v>
      </c>
      <c r="E14" s="8">
        <v>12122</v>
      </c>
      <c r="F14" s="8">
        <v>0</v>
      </c>
      <c r="G14" s="8">
        <v>4651</v>
      </c>
      <c r="H14" s="8">
        <v>49840</v>
      </c>
    </row>
    <row r="15" spans="2:8" ht="17.45" customHeight="1" x14ac:dyDescent="0.2">
      <c r="B15" s="7" t="s">
        <v>239</v>
      </c>
      <c r="C15" s="8">
        <v>4494</v>
      </c>
      <c r="D15" s="8">
        <v>28573</v>
      </c>
      <c r="E15" s="8">
        <v>12122</v>
      </c>
      <c r="F15" s="8">
        <v>0</v>
      </c>
      <c r="G15" s="8">
        <v>4651</v>
      </c>
      <c r="H15" s="8">
        <v>49840</v>
      </c>
    </row>
    <row r="16" spans="2:8" ht="17.45" customHeight="1" x14ac:dyDescent="0.2">
      <c r="B16" s="7" t="s">
        <v>240</v>
      </c>
      <c r="C16" s="8">
        <v>2658</v>
      </c>
      <c r="D16" s="8">
        <v>105613</v>
      </c>
      <c r="E16" s="8">
        <v>15546</v>
      </c>
      <c r="F16" s="8">
        <v>0</v>
      </c>
      <c r="G16" s="8">
        <v>38560</v>
      </c>
      <c r="H16" s="8">
        <v>162377</v>
      </c>
    </row>
  </sheetData>
  <mergeCells count="2">
    <mergeCell ref="B5:H5"/>
    <mergeCell ref="B4:H4"/>
  </mergeCells>
  <pageMargins left="0.75" right="0.75" top="1" bottom="1" header="0.5" footer="0.5"/>
  <pageSetup paperSize="9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Kiadások</vt:lpstr>
      <vt:lpstr>Bevételek</vt:lpstr>
      <vt:lpstr>Finanszírozási kiadások</vt:lpstr>
      <vt:lpstr>Finanszírozási bevételek</vt:lpstr>
      <vt:lpstr>Maradványkimutatás</vt:lpstr>
      <vt:lpstr>Létszám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Ágnes</cp:lastModifiedBy>
  <dcterms:created xsi:type="dcterms:W3CDTF">2014-01-13T16:29:21Z</dcterms:created>
  <dcterms:modified xsi:type="dcterms:W3CDTF">2016-04-17T07:33:58Z</dcterms:modified>
</cp:coreProperties>
</file>