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25" windowHeight="9300"/>
  </bookViews>
  <sheets>
    <sheet name="3" sheetId="1" r:id="rId1"/>
  </sheets>
  <definedNames>
    <definedName name="_xlnm.Print_Titles" localSheetId="0">'3'!$1:$2</definedName>
    <definedName name="_xlnm.Print_Area" localSheetId="0">'3'!$A$1:$G$47</definedName>
  </definedNames>
  <calcPr calcId="125725"/>
</workbook>
</file>

<file path=xl/calcChain.xml><?xml version="1.0" encoding="utf-8"?>
<calcChain xmlns="http://schemas.openxmlformats.org/spreadsheetml/2006/main">
  <c r="E45" i="1"/>
  <c r="E40"/>
  <c r="E28"/>
  <c r="E23" s="1"/>
  <c r="E5"/>
  <c r="E4"/>
  <c r="E14"/>
  <c r="E15"/>
  <c r="E16"/>
  <c r="E17"/>
  <c r="E18"/>
  <c r="E19"/>
  <c r="E20"/>
  <c r="E21"/>
  <c r="E22"/>
  <c r="E37"/>
  <c r="E38"/>
  <c r="E3" l="1"/>
</calcChain>
</file>

<file path=xl/sharedStrings.xml><?xml version="1.0" encoding="utf-8"?>
<sst xmlns="http://schemas.openxmlformats.org/spreadsheetml/2006/main" count="49" uniqueCount="49">
  <si>
    <t>Állami hozzájárulás összesen:</t>
  </si>
  <si>
    <t>IV. Települési önk. kulturális feladatainak támogatása</t>
  </si>
  <si>
    <t>b)  intézmény üzemeltetési támogatás</t>
  </si>
  <si>
    <t>a) a kötelezően foglalkoztatott szakmai dolgozók bértámogatása</t>
  </si>
  <si>
    <t>4. települési önk. által az idős és hajléktalan személyek részére nyújtott szociális szakosított ellátási feladatok</t>
  </si>
  <si>
    <t xml:space="preserve">  j) Gyermekek napközbeni ellátása</t>
  </si>
  <si>
    <t xml:space="preserve">   h)  Pszichiátriai és szenvedélybetegek nappali intézményi ellátása</t>
  </si>
  <si>
    <t xml:space="preserve">   d) Házi segítségnyújtás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</si>
  <si>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</si>
  <si>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</si>
  <si>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</si>
  <si>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2. Hozzájárulás a pénzbeli szociális ellátásokhoz ( egyösszegű)</t>
  </si>
  <si>
    <t>1. Egyes jövedelempótló támogatások (évközi igénylés alapján)</t>
  </si>
  <si>
    <t xml:space="preserve">   - iskolában kedvezményes</t>
  </si>
  <si>
    <t xml:space="preserve">   - iskolában ingyenes</t>
  </si>
  <si>
    <t xml:space="preserve">   - óvodában kedvezményes</t>
  </si>
  <si>
    <t xml:space="preserve">   - óvodában ingyenes</t>
  </si>
  <si>
    <t xml:space="preserve">   -  bölcsődében ingyenes</t>
  </si>
  <si>
    <t>3. Ingyenes és kedvezményes gyermek étkeztetés</t>
  </si>
  <si>
    <t>2. Óvodaműködtetési támogatás</t>
  </si>
  <si>
    <t xml:space="preserve"> - óvodapedagógusok nevelő munkáját közvetlenük segítők átlagbérének és közterheinek elismert összege</t>
  </si>
  <si>
    <t xml:space="preserve">  - óvodapedagógusok átlagbérének és közterheinek elismert összege</t>
  </si>
  <si>
    <t>1. Óvodapedagógusok és az óvodapedagógusok nevelő munkáját közvetlenül segítők bértámogatása</t>
  </si>
  <si>
    <t>II. Települési önkormányzatok egyes köznevelési feladatainak támogatása</t>
  </si>
  <si>
    <t>d) egyéb kötelező önkormányzati feladatok támogatása</t>
  </si>
  <si>
    <t>c) beszámítás összege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</si>
  <si>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</si>
  <si>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</si>
  <si>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</si>
  <si>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</si>
  <si>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</si>
  <si>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</si>
  <si>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</si>
  <si>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Normatíva     Ft/fő</t>
  </si>
  <si>
    <t>mutató</t>
  </si>
  <si>
    <t>létszám</t>
  </si>
  <si>
    <t>Hozzájárulás jogcíme</t>
  </si>
  <si>
    <t>2013. évi bevétel</t>
  </si>
  <si>
    <t>Hozzájárulás        Ft-ban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</si>
  <si>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</si>
  <si>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</si>
  <si>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</si>
  <si>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l) Gyermekek átmeneti intézményei </t>
  </si>
  <si>
    <t>III. Települési önkormányzatok szoc. és gyermekjóléti feladatainak támogatása</t>
  </si>
  <si>
    <t xml:space="preserve"> Könyvtári, közművelődési és múzeumi feladatok támogatása</t>
  </si>
  <si>
    <t>Települési önk.által fenntartott előadó-művészeti szervezetek támogatása</t>
  </si>
  <si>
    <t xml:space="preserve"> Üdülőhelyi feladatok</t>
  </si>
  <si>
    <t xml:space="preserve">  Lakott külterülettel kapcsolatos feladatok támogatása</t>
  </si>
  <si>
    <t>4.a Az időskoruak átmeneti és tartós, a hajléktalanok tartós bentlakást nyújtó szoc. intézményekben a számított intézményvezetői és a segítő munkatárs létsz.bértámogatás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</si>
</sst>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0" applyNumberFormat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0" applyNumberFormat="0" applyAlignment="0" applyProtection="0"/>
    <xf numFmtId="0" fontId="19" fillId="0" borderId="15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6" applyNumberFormat="0" applyFont="0" applyAlignment="0" applyProtection="0"/>
    <xf numFmtId="0" fontId="23" fillId="20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0" fontId="2" fillId="0" borderId="0" xfId="1" applyNumberFormat="1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5" fillId="0" borderId="19" xfId="1" applyFont="1" applyFill="1" applyBorder="1" applyAlignment="1">
      <alignment vertical="center"/>
    </xf>
    <xf numFmtId="3" fontId="4" fillId="0" borderId="19" xfId="1" applyNumberFormat="1" applyFont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0" fontId="27" fillId="0" borderId="7" xfId="1" applyFont="1" applyFill="1" applyBorder="1" applyAlignment="1">
      <alignment horizontal="center" vertical="top"/>
    </xf>
    <xf numFmtId="3" fontId="3" fillId="0" borderId="8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vertical="center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_  3   _2010.évi állami" xfId="1"/>
    <cellStyle name="Normal_tanusitv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view="pageLayout" zoomScaleNormal="90" workbookViewId="0">
      <selection activeCell="E46" sqref="E46"/>
    </sheetView>
  </sheetViews>
  <sheetFormatPr defaultColWidth="9.140625" defaultRowHeight="12"/>
  <cols>
    <col min="1" max="1" width="57.85546875" style="1" customWidth="1"/>
    <col min="2" max="2" width="7.42578125" style="1" customWidth="1"/>
    <col min="3" max="3" width="8.28515625" style="1" customWidth="1"/>
    <col min="4" max="4" width="9.85546875" style="1" customWidth="1"/>
    <col min="5" max="5" width="10.42578125" style="1" customWidth="1"/>
    <col min="6" max="6" width="9" style="2" customWidth="1"/>
    <col min="7" max="7" width="7.140625" style="2" customWidth="1"/>
    <col min="8" max="13" width="9.140625" style="2"/>
    <col min="14" max="16384" width="9.140625" style="1"/>
  </cols>
  <sheetData>
    <row r="1" spans="1:13" ht="12.75" customHeight="1">
      <c r="A1" s="23"/>
      <c r="B1" s="36" t="s">
        <v>37</v>
      </c>
      <c r="C1" s="36"/>
      <c r="D1" s="36"/>
      <c r="E1" s="36"/>
      <c r="M1" s="1"/>
    </row>
    <row r="2" spans="1:13" s="6" customFormat="1" ht="42" customHeight="1" thickBot="1">
      <c r="A2" s="35" t="s">
        <v>36</v>
      </c>
      <c r="B2" s="24" t="s">
        <v>35</v>
      </c>
      <c r="C2" s="25" t="s">
        <v>34</v>
      </c>
      <c r="D2" s="25" t="s">
        <v>33</v>
      </c>
      <c r="E2" s="26" t="s">
        <v>38</v>
      </c>
      <c r="F2" s="7"/>
      <c r="G2" s="7"/>
      <c r="H2" s="7"/>
      <c r="I2" s="7"/>
      <c r="J2" s="7"/>
      <c r="K2" s="7"/>
      <c r="L2" s="7"/>
    </row>
    <row r="3" spans="1:13" ht="13.5" customHeight="1">
      <c r="A3" s="20" t="s">
        <v>32</v>
      </c>
      <c r="B3" s="9"/>
      <c r="C3" s="9"/>
      <c r="D3" s="9"/>
      <c r="E3" s="9">
        <f>E4+E5+E11</f>
        <v>4054405</v>
      </c>
      <c r="L3" s="1"/>
      <c r="M3" s="1"/>
    </row>
    <row r="4" spans="1:13" ht="13.5" customHeight="1">
      <c r="A4" s="15" t="s">
        <v>31</v>
      </c>
      <c r="B4" s="22"/>
      <c r="C4" s="22">
        <v>0.13</v>
      </c>
      <c r="D4" s="9">
        <v>4580000</v>
      </c>
      <c r="E4" s="9">
        <f>C4*D4</f>
        <v>595400</v>
      </c>
      <c r="F4" s="8"/>
      <c r="G4" s="8"/>
      <c r="H4" s="8"/>
      <c r="L4" s="1"/>
      <c r="M4" s="1"/>
    </row>
    <row r="5" spans="1:13" ht="13.5" customHeight="1">
      <c r="A5" s="15" t="s">
        <v>30</v>
      </c>
      <c r="B5" s="9"/>
      <c r="C5" s="9"/>
      <c r="D5" s="9"/>
      <c r="E5" s="9">
        <f>E6+E7+E8+E9-E10</f>
        <v>459005</v>
      </c>
      <c r="F5" s="8"/>
      <c r="G5" s="8"/>
      <c r="H5" s="8"/>
      <c r="L5" s="1"/>
      <c r="M5" s="1"/>
    </row>
    <row r="6" spans="1:13" ht="13.5" customHeight="1">
      <c r="A6" s="15" t="s">
        <v>29</v>
      </c>
      <c r="B6" s="9"/>
      <c r="C6" s="22"/>
      <c r="D6" s="9"/>
      <c r="E6" s="9">
        <v>941640</v>
      </c>
      <c r="F6" s="8"/>
      <c r="G6" s="8"/>
      <c r="H6" s="8"/>
      <c r="L6" s="1"/>
      <c r="M6" s="1"/>
    </row>
    <row r="7" spans="1:13" ht="13.5" customHeight="1">
      <c r="A7" s="15" t="s">
        <v>28</v>
      </c>
      <c r="B7" s="9"/>
      <c r="C7" s="9"/>
      <c r="D7" s="9"/>
      <c r="E7" s="9">
        <v>273200</v>
      </c>
      <c r="F7" s="8"/>
      <c r="G7" s="8"/>
      <c r="H7" s="8"/>
      <c r="L7" s="1"/>
      <c r="M7" s="1"/>
    </row>
    <row r="8" spans="1:13" ht="13.5" customHeight="1">
      <c r="A8" s="15" t="s">
        <v>27</v>
      </c>
      <c r="B8" s="9"/>
      <c r="C8" s="9"/>
      <c r="D8" s="9"/>
      <c r="E8" s="9">
        <v>0</v>
      </c>
      <c r="F8" s="8"/>
      <c r="G8" s="8"/>
      <c r="H8" s="8"/>
      <c r="L8" s="1"/>
      <c r="M8" s="1"/>
    </row>
    <row r="9" spans="1:13" ht="13.5" customHeight="1">
      <c r="A9" s="15" t="s">
        <v>26</v>
      </c>
      <c r="B9" s="9"/>
      <c r="C9" s="9"/>
      <c r="D9" s="9"/>
      <c r="E9" s="9">
        <v>100000</v>
      </c>
      <c r="F9" s="8"/>
      <c r="G9" s="8"/>
      <c r="H9" s="8"/>
      <c r="L9" s="1"/>
      <c r="M9" s="1"/>
    </row>
    <row r="10" spans="1:13" ht="13.5" customHeight="1">
      <c r="A10" s="15" t="s">
        <v>25</v>
      </c>
      <c r="B10" s="9"/>
      <c r="C10" s="9"/>
      <c r="D10" s="9"/>
      <c r="E10" s="9">
        <v>855835</v>
      </c>
      <c r="F10" s="8"/>
      <c r="G10" s="8"/>
      <c r="H10" s="8"/>
      <c r="L10" s="1"/>
      <c r="M10" s="1"/>
    </row>
    <row r="11" spans="1:13" ht="13.5" customHeight="1">
      <c r="A11" s="15" t="s">
        <v>24</v>
      </c>
      <c r="B11" s="9"/>
      <c r="C11" s="9"/>
      <c r="D11" s="9"/>
      <c r="E11" s="9">
        <v>3000000</v>
      </c>
      <c r="F11" s="8"/>
      <c r="G11" s="8"/>
      <c r="H11" s="8"/>
      <c r="L11" s="1"/>
      <c r="M11" s="1"/>
    </row>
    <row r="12" spans="1:13" ht="13.5" customHeight="1">
      <c r="A12" s="20" t="s">
        <v>23</v>
      </c>
      <c r="B12" s="9"/>
      <c r="C12" s="9"/>
      <c r="D12" s="9"/>
      <c r="E12" s="9"/>
      <c r="F12" s="8"/>
      <c r="G12" s="8"/>
      <c r="H12" s="8"/>
      <c r="L12" s="1"/>
      <c r="M12" s="1"/>
    </row>
    <row r="13" spans="1:13" ht="24.95" customHeight="1">
      <c r="A13" s="13" t="s">
        <v>22</v>
      </c>
      <c r="B13" s="9"/>
      <c r="C13" s="9"/>
      <c r="D13" s="9"/>
      <c r="E13" s="9"/>
      <c r="F13" s="8"/>
      <c r="G13" s="8"/>
      <c r="H13" s="8"/>
      <c r="L13" s="1"/>
      <c r="M13" s="1"/>
    </row>
    <row r="14" spans="1:13" ht="15" customHeight="1">
      <c r="A14" s="13" t="s">
        <v>21</v>
      </c>
      <c r="B14" s="9"/>
      <c r="C14" s="9"/>
      <c r="D14" s="9"/>
      <c r="E14" s="9">
        <f>SUM(C14*D14)/1000</f>
        <v>0</v>
      </c>
      <c r="F14" s="37"/>
      <c r="G14" s="8"/>
      <c r="H14" s="8"/>
      <c r="L14" s="1"/>
      <c r="M14" s="1"/>
    </row>
    <row r="15" spans="1:13" ht="24.95" customHeight="1">
      <c r="A15" s="13" t="s">
        <v>20</v>
      </c>
      <c r="B15" s="9"/>
      <c r="C15" s="9"/>
      <c r="D15" s="9"/>
      <c r="E15" s="9">
        <f>SUM(C15*D15)/1000</f>
        <v>0</v>
      </c>
      <c r="F15" s="37"/>
      <c r="G15" s="8"/>
      <c r="H15" s="8"/>
      <c r="L15" s="1"/>
      <c r="M15" s="1"/>
    </row>
    <row r="16" spans="1:13" ht="13.5" customHeight="1">
      <c r="A16" s="15" t="s">
        <v>19</v>
      </c>
      <c r="B16" s="9"/>
      <c r="C16" s="9"/>
      <c r="D16" s="9"/>
      <c r="E16" s="9">
        <f t="shared" ref="E16:E22" si="0">SUM(D16*B16)/1000</f>
        <v>0</v>
      </c>
      <c r="F16" s="8"/>
      <c r="G16" s="8"/>
      <c r="H16" s="8"/>
      <c r="L16" s="1"/>
      <c r="M16" s="1"/>
    </row>
    <row r="17" spans="1:13" ht="13.5" customHeight="1">
      <c r="A17" s="15" t="s">
        <v>18</v>
      </c>
      <c r="B17" s="9"/>
      <c r="C17" s="9"/>
      <c r="D17" s="9"/>
      <c r="E17" s="9">
        <f t="shared" si="0"/>
        <v>0</v>
      </c>
      <c r="F17" s="8"/>
      <c r="G17" s="8"/>
      <c r="H17" s="8"/>
      <c r="L17" s="1"/>
      <c r="M17" s="1"/>
    </row>
    <row r="18" spans="1:13" ht="13.5" customHeight="1">
      <c r="A18" s="21" t="s">
        <v>17</v>
      </c>
      <c r="B18" s="9"/>
      <c r="C18" s="9"/>
      <c r="D18" s="9"/>
      <c r="E18" s="9">
        <f t="shared" si="0"/>
        <v>0</v>
      </c>
      <c r="F18" s="8"/>
      <c r="G18" s="8"/>
      <c r="H18" s="8"/>
      <c r="L18" s="1"/>
      <c r="M18" s="1"/>
    </row>
    <row r="19" spans="1:13" ht="13.5" customHeight="1">
      <c r="A19" s="21" t="s">
        <v>16</v>
      </c>
      <c r="B19" s="9"/>
      <c r="C19" s="9"/>
      <c r="D19" s="9"/>
      <c r="E19" s="9">
        <f t="shared" si="0"/>
        <v>0</v>
      </c>
      <c r="F19" s="8"/>
      <c r="G19" s="8"/>
      <c r="H19" s="8"/>
      <c r="L19" s="1"/>
      <c r="M19" s="1"/>
    </row>
    <row r="20" spans="1:13" ht="13.5" customHeight="1">
      <c r="A20" s="21" t="s">
        <v>15</v>
      </c>
      <c r="B20" s="9"/>
      <c r="C20" s="9"/>
      <c r="D20" s="9"/>
      <c r="E20" s="9">
        <f t="shared" si="0"/>
        <v>0</v>
      </c>
      <c r="F20" s="8"/>
      <c r="G20" s="8"/>
      <c r="H20" s="8"/>
      <c r="L20" s="1"/>
      <c r="M20" s="1"/>
    </row>
    <row r="21" spans="1:13" ht="13.5" customHeight="1">
      <c r="A21" s="21" t="s">
        <v>14</v>
      </c>
      <c r="B21" s="9"/>
      <c r="C21" s="9"/>
      <c r="D21" s="9"/>
      <c r="E21" s="9">
        <f t="shared" si="0"/>
        <v>0</v>
      </c>
      <c r="F21" s="8"/>
      <c r="G21" s="8"/>
      <c r="H21" s="8"/>
      <c r="L21" s="1"/>
      <c r="M21" s="1"/>
    </row>
    <row r="22" spans="1:13" ht="13.5" customHeight="1">
      <c r="A22" s="21" t="s">
        <v>13</v>
      </c>
      <c r="B22" s="9"/>
      <c r="C22" s="9"/>
      <c r="D22" s="9"/>
      <c r="E22" s="9">
        <f t="shared" si="0"/>
        <v>0</v>
      </c>
      <c r="F22" s="8"/>
      <c r="G22" s="8"/>
      <c r="H22" s="8"/>
      <c r="L22" s="1"/>
      <c r="M22" s="1"/>
    </row>
    <row r="23" spans="1:13" ht="13.5" customHeight="1">
      <c r="A23" s="20" t="s">
        <v>43</v>
      </c>
      <c r="B23" s="9"/>
      <c r="C23" s="9"/>
      <c r="D23" s="9"/>
      <c r="E23" s="9">
        <f>E25+E28+E30</f>
        <v>260099</v>
      </c>
      <c r="F23" s="8"/>
      <c r="G23" s="8"/>
      <c r="H23" s="8"/>
      <c r="L23" s="1"/>
      <c r="M23" s="1"/>
    </row>
    <row r="24" spans="1:13" ht="13.5" customHeight="1">
      <c r="A24" s="15" t="s">
        <v>12</v>
      </c>
      <c r="B24" s="9"/>
      <c r="C24" s="9"/>
      <c r="D24" s="9"/>
      <c r="E24" s="9"/>
      <c r="F24" s="8"/>
      <c r="G24" s="8"/>
      <c r="H24" s="8"/>
      <c r="L24" s="1"/>
      <c r="M24" s="1"/>
    </row>
    <row r="25" spans="1:13" ht="13.5" customHeight="1">
      <c r="A25" s="15" t="s">
        <v>11</v>
      </c>
      <c r="B25" s="9"/>
      <c r="C25" s="9"/>
      <c r="D25" s="9"/>
      <c r="E25" s="9">
        <v>260099</v>
      </c>
      <c r="F25" s="8"/>
      <c r="G25" s="8"/>
      <c r="H25" s="8"/>
      <c r="L25" s="1"/>
      <c r="M25" s="1"/>
    </row>
    <row r="26" spans="1:13" ht="13.5" customHeight="1">
      <c r="A26" s="15" t="s">
        <v>10</v>
      </c>
      <c r="B26" s="9"/>
      <c r="C26" s="9"/>
      <c r="D26" s="9"/>
      <c r="E26" s="9"/>
      <c r="F26" s="8"/>
      <c r="G26" s="8"/>
      <c r="H26" s="8"/>
      <c r="L26" s="1"/>
      <c r="M26" s="1"/>
    </row>
    <row r="27" spans="1:13" ht="13.5" customHeight="1">
      <c r="A27" s="15" t="s">
        <v>9</v>
      </c>
      <c r="B27" s="9"/>
      <c r="C27" s="9"/>
      <c r="D27" s="9"/>
      <c r="E27" s="9"/>
      <c r="F27" s="8"/>
      <c r="G27" s="8"/>
      <c r="H27" s="8"/>
      <c r="L27" s="1"/>
      <c r="M27" s="1"/>
    </row>
    <row r="28" spans="1:13" ht="13.5" customHeight="1">
      <c r="A28" s="15" t="s">
        <v>8</v>
      </c>
      <c r="B28" s="10"/>
      <c r="C28" s="9"/>
      <c r="D28" s="9"/>
      <c r="E28" s="9">
        <f>SUM(C28*D28)</f>
        <v>0</v>
      </c>
      <c r="F28" s="8"/>
      <c r="G28" s="18"/>
      <c r="H28" s="8"/>
      <c r="L28" s="1"/>
      <c r="M28" s="1"/>
    </row>
    <row r="29" spans="1:13" ht="13.5" customHeight="1">
      <c r="A29" s="15" t="s">
        <v>7</v>
      </c>
      <c r="B29" s="10"/>
      <c r="C29" s="9"/>
      <c r="D29" s="9"/>
      <c r="E29" s="9"/>
      <c r="F29" s="8"/>
      <c r="G29" s="18"/>
      <c r="H29" s="8"/>
      <c r="L29" s="1"/>
      <c r="M29" s="1"/>
    </row>
    <row r="30" spans="1:13" ht="13.5" customHeight="1">
      <c r="A30" s="13" t="s">
        <v>39</v>
      </c>
      <c r="B30" s="19"/>
      <c r="C30" s="9"/>
      <c r="D30" s="9"/>
      <c r="E30" s="9"/>
      <c r="F30" s="8"/>
      <c r="G30" s="18"/>
      <c r="H30" s="8"/>
      <c r="L30" s="1"/>
      <c r="M30" s="1"/>
    </row>
    <row r="31" spans="1:13" ht="13.5" customHeight="1">
      <c r="A31" s="13" t="s">
        <v>40</v>
      </c>
      <c r="B31" s="19"/>
      <c r="C31" s="9"/>
      <c r="D31" s="9"/>
      <c r="E31" s="9"/>
      <c r="F31" s="8"/>
      <c r="G31" s="18"/>
      <c r="H31" s="8"/>
      <c r="L31" s="1"/>
      <c r="M31" s="1"/>
    </row>
    <row r="32" spans="1:13" ht="13.5" customHeight="1">
      <c r="A32" s="13" t="s">
        <v>41</v>
      </c>
      <c r="B32" s="19"/>
      <c r="C32" s="9"/>
      <c r="D32" s="9"/>
      <c r="E32" s="9"/>
      <c r="F32" s="8"/>
      <c r="G32" s="18"/>
      <c r="H32" s="8"/>
      <c r="L32" s="1"/>
      <c r="M32" s="1"/>
    </row>
    <row r="33" spans="1:13" ht="13.5" customHeight="1">
      <c r="A33" s="13" t="s">
        <v>6</v>
      </c>
      <c r="B33" s="19"/>
      <c r="C33" s="9"/>
      <c r="D33" s="9"/>
      <c r="E33" s="9"/>
      <c r="F33" s="8"/>
      <c r="G33" s="18"/>
      <c r="H33" s="8"/>
      <c r="L33" s="1"/>
      <c r="M33" s="1"/>
    </row>
    <row r="34" spans="1:13" ht="15" customHeight="1">
      <c r="A34" s="13" t="s">
        <v>5</v>
      </c>
      <c r="B34" s="19"/>
      <c r="C34" s="9"/>
      <c r="D34" s="9"/>
      <c r="E34" s="9"/>
      <c r="F34" s="8"/>
      <c r="G34" s="18"/>
      <c r="H34" s="8"/>
      <c r="L34" s="1"/>
      <c r="M34" s="1"/>
    </row>
    <row r="35" spans="1:13" ht="13.5" customHeight="1">
      <c r="A35" s="15" t="s">
        <v>42</v>
      </c>
      <c r="B35" s="17"/>
      <c r="C35" s="9"/>
      <c r="D35" s="9"/>
      <c r="E35" s="9"/>
      <c r="G35" s="16"/>
    </row>
    <row r="36" spans="1:13" ht="24.75" customHeight="1">
      <c r="A36" s="13" t="s">
        <v>48</v>
      </c>
      <c r="B36" s="17"/>
      <c r="C36" s="9"/>
      <c r="D36" s="9"/>
      <c r="E36" s="9"/>
      <c r="G36" s="16"/>
    </row>
    <row r="37" spans="1:13" ht="24.95" customHeight="1">
      <c r="A37" s="13" t="s">
        <v>4</v>
      </c>
      <c r="B37" s="10"/>
      <c r="C37" s="9"/>
      <c r="D37" s="9"/>
      <c r="E37" s="9">
        <f t="shared" ref="E37:E38" si="1">SUM(C37*D37)/1000</f>
        <v>0</v>
      </c>
    </row>
    <row r="38" spans="1:13" ht="15" customHeight="1">
      <c r="A38" s="13" t="s">
        <v>3</v>
      </c>
      <c r="B38" s="10"/>
      <c r="C38" s="9"/>
      <c r="D38" s="9"/>
      <c r="E38" s="9">
        <f t="shared" si="1"/>
        <v>0</v>
      </c>
      <c r="G38" s="8"/>
      <c r="I38" s="8"/>
    </row>
    <row r="39" spans="1:13" ht="13.5" customHeight="1">
      <c r="A39" s="15" t="s">
        <v>2</v>
      </c>
      <c r="B39" s="10"/>
      <c r="C39" s="9"/>
      <c r="D39" s="9"/>
      <c r="E39" s="9"/>
      <c r="G39" s="8"/>
    </row>
    <row r="40" spans="1:13" ht="13.5" customHeight="1">
      <c r="A40" s="14" t="s">
        <v>1</v>
      </c>
      <c r="B40" s="10"/>
      <c r="C40" s="9"/>
      <c r="D40" s="12"/>
      <c r="E40" s="9">
        <f>E41</f>
        <v>55860</v>
      </c>
      <c r="G40" s="8"/>
    </row>
    <row r="41" spans="1:13" ht="13.5" customHeight="1">
      <c r="A41" s="13" t="s">
        <v>44</v>
      </c>
      <c r="B41" s="10"/>
      <c r="C41" s="9"/>
      <c r="D41" s="12"/>
      <c r="E41" s="9">
        <v>55860</v>
      </c>
      <c r="G41" s="8"/>
    </row>
    <row r="42" spans="1:13" ht="15" customHeight="1">
      <c r="A42" s="11" t="s">
        <v>45</v>
      </c>
      <c r="B42" s="10"/>
      <c r="C42" s="9"/>
      <c r="D42" s="9"/>
      <c r="E42" s="9"/>
      <c r="G42" s="8"/>
    </row>
    <row r="43" spans="1:13" ht="15" customHeight="1">
      <c r="A43" s="11" t="s">
        <v>46</v>
      </c>
      <c r="B43" s="10"/>
      <c r="C43" s="9"/>
      <c r="D43" s="9"/>
      <c r="E43" s="9">
        <v>8520225</v>
      </c>
      <c r="G43" s="8"/>
    </row>
    <row r="44" spans="1:13" ht="15" customHeight="1" thickBot="1">
      <c r="A44" s="29" t="s">
        <v>47</v>
      </c>
      <c r="B44" s="30"/>
      <c r="C44" s="31"/>
      <c r="D44" s="31"/>
      <c r="E44" s="31">
        <v>5177</v>
      </c>
      <c r="G44" s="8"/>
    </row>
    <row r="45" spans="1:13" s="6" customFormat="1" ht="13.5" customHeight="1" thickBot="1">
      <c r="A45" s="32" t="s">
        <v>0</v>
      </c>
      <c r="B45" s="33"/>
      <c r="C45" s="33"/>
      <c r="D45" s="33"/>
      <c r="E45" s="34">
        <f>SUM(E3+E23+E40+E43+E44)</f>
        <v>12895766</v>
      </c>
      <c r="F45" s="7"/>
      <c r="G45" s="7"/>
      <c r="H45" s="7"/>
      <c r="I45" s="7"/>
      <c r="J45" s="7"/>
      <c r="K45" s="7"/>
      <c r="L45" s="7"/>
      <c r="M45" s="7"/>
    </row>
    <row r="46" spans="1:13" ht="12.75" customHeight="1">
      <c r="A46" s="5"/>
      <c r="B46" s="5"/>
      <c r="C46" s="5"/>
      <c r="D46" s="5"/>
      <c r="E46" s="4"/>
    </row>
    <row r="47" spans="1:13" ht="18" customHeight="1">
      <c r="A47" s="3"/>
      <c r="B47" s="3"/>
      <c r="C47" s="3"/>
      <c r="D47" s="3"/>
      <c r="E47" s="27"/>
    </row>
    <row r="48" spans="1:13" hidden="1">
      <c r="A48" s="28"/>
      <c r="B48" s="28"/>
      <c r="C48" s="28"/>
      <c r="D48" s="28"/>
      <c r="E48" s="28"/>
    </row>
    <row r="49" spans="1:5" hidden="1">
      <c r="A49" s="28"/>
      <c r="B49" s="28"/>
      <c r="C49" s="28"/>
      <c r="D49" s="28"/>
      <c r="E49" s="28"/>
    </row>
  </sheetData>
  <sheetProtection selectLockedCells="1" selectUnlockedCells="1"/>
  <mergeCells count="2">
    <mergeCell ref="B1:E1"/>
    <mergeCell ref="F14:F15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firstPageNumber="0" orientation="portrait" horizontalDpi="300" verticalDpi="300" r:id="rId1"/>
  <headerFooter alignWithMargins="0">
    <oddHeader>&amp;C&amp;"Times New Roman,Félkövér dőlt"ÁLLAMI HOZZÁJÁRULÁSOK  ÉS SZJA BEVÉTEL 2013. ÉVBEN&amp;R&amp;"Times New Roman,Normál"2. sz. melléklet
Adatok: eFt-ban</oddHeader>
    <oddFooter>&amp;C&amp;P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</vt:lpstr>
      <vt:lpstr>'3'!Nyomtatási_cím</vt:lpstr>
      <vt:lpstr>'3'!Nyomtatási_terület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2013-03-08T09:09:38Z</cp:lastPrinted>
  <dcterms:created xsi:type="dcterms:W3CDTF">2013-03-07T15:30:27Z</dcterms:created>
  <dcterms:modified xsi:type="dcterms:W3CDTF">2013-03-11T06:55:32Z</dcterms:modified>
</cp:coreProperties>
</file>