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6" i="1"/>
  <c r="N17" s="1"/>
  <c r="M16"/>
  <c r="M17" s="1"/>
  <c r="L16"/>
  <c r="L17" s="1"/>
  <c r="K16"/>
  <c r="K17" s="1"/>
  <c r="I16"/>
  <c r="I17" s="1"/>
  <c r="G16"/>
  <c r="G17" s="1"/>
  <c r="F16"/>
  <c r="F17" s="1"/>
  <c r="C16"/>
  <c r="B7"/>
  <c r="B6"/>
  <c r="C17"/>
  <c r="B15"/>
  <c r="B11"/>
  <c r="B10"/>
  <c r="B9"/>
  <c r="B8"/>
  <c r="B5"/>
  <c r="B4"/>
  <c r="B3"/>
  <c r="B2"/>
  <c r="N12"/>
  <c r="M12"/>
  <c r="L12"/>
  <c r="K12"/>
  <c r="J12"/>
  <c r="J16" s="1"/>
  <c r="J17" s="1"/>
  <c r="I12"/>
  <c r="H12"/>
  <c r="H16" s="1"/>
  <c r="H17" s="1"/>
  <c r="G12"/>
  <c r="F12"/>
  <c r="E12"/>
  <c r="E16" s="1"/>
  <c r="E17" s="1"/>
  <c r="D12"/>
  <c r="D16" s="1"/>
  <c r="D17" s="1"/>
  <c r="C12"/>
  <c r="B16" l="1"/>
  <c r="D18"/>
  <c r="E18" s="1"/>
  <c r="F18" s="1"/>
  <c r="G18" s="1"/>
  <c r="H18" s="1"/>
  <c r="I18" s="1"/>
  <c r="J18" s="1"/>
  <c r="K18" s="1"/>
  <c r="L18" s="1"/>
  <c r="M18" s="1"/>
  <c r="B12"/>
</calcChain>
</file>

<file path=xl/sharedStrings.xml><?xml version="1.0" encoding="utf-8"?>
<sst xmlns="http://schemas.openxmlformats.org/spreadsheetml/2006/main" count="29" uniqueCount="28">
  <si>
    <t>Kiadások megnevezése</t>
  </si>
  <si>
    <t>január</t>
  </si>
  <si>
    <t>február</t>
  </si>
  <si>
    <t>március</t>
  </si>
  <si>
    <t>április</t>
  </si>
  <si>
    <t>május</t>
  </si>
  <si>
    <t xml:space="preserve">június  </t>
  </si>
  <si>
    <t>július</t>
  </si>
  <si>
    <t>augusztus</t>
  </si>
  <si>
    <t>szeptember</t>
  </si>
  <si>
    <t>október</t>
  </si>
  <si>
    <t>november</t>
  </si>
  <si>
    <t>Személyi juttatások összesen</t>
  </si>
  <si>
    <t>Munkaadókat terhelő járulékok</t>
  </si>
  <si>
    <t>Ellátottak pénzbeli juttatása</t>
  </si>
  <si>
    <t>Tartalék</t>
  </si>
  <si>
    <t>Beruházás és felújítás összesen</t>
  </si>
  <si>
    <t>Önkormányzat kiadása</t>
  </si>
  <si>
    <t>Pénzeszköz átadás műk célú</t>
  </si>
  <si>
    <t>Önkormányzat bevételei összesen</t>
  </si>
  <si>
    <t>Finanszírozási hiány/többlet</t>
  </si>
  <si>
    <t>Halmozott finanszírozás</t>
  </si>
  <si>
    <t>Dologi  kiadások</t>
  </si>
  <si>
    <t>Egyéb műk c támog ÁH-on belül</t>
  </si>
  <si>
    <t>Egyéb műk c támog ÁH-onkívül</t>
  </si>
  <si>
    <t>Finanszírozási kiadás/IK, HIV</t>
  </si>
  <si>
    <t>2017 évi költségvetés</t>
  </si>
  <si>
    <t>december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</si>
</sst>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3" fontId="5" fillId="0" borderId="1" xfId="0" applyNumberFormat="1" applyFont="1" applyBorder="1"/>
    <xf numFmtId="0" fontId="5" fillId="0" borderId="1" xfId="0" applyFont="1" applyBorder="1"/>
    <xf numFmtId="3" fontId="6" fillId="0" borderId="1" xfId="0" applyNumberFormat="1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8"/>
  <sheetViews>
    <sheetView tabSelected="1" view="pageLayout" workbookViewId="0">
      <selection activeCell="E13" sqref="E13"/>
    </sheetView>
  </sheetViews>
  <sheetFormatPr defaultColWidth="9.140625" defaultRowHeight="15"/>
  <cols>
    <col min="1" max="1" width="16.28515625" customWidth="1"/>
    <col min="2" max="2" width="9.7109375" customWidth="1"/>
    <col min="3" max="14" width="9.85546875" customWidth="1"/>
  </cols>
  <sheetData>
    <row r="1" spans="1:14" ht="38.25">
      <c r="A1" s="11" t="s">
        <v>0</v>
      </c>
      <c r="B1" s="1" t="s">
        <v>26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2" t="s">
        <v>11</v>
      </c>
      <c r="N1" s="1" t="s">
        <v>27</v>
      </c>
    </row>
    <row r="2" spans="1:14" ht="22.5" customHeight="1">
      <c r="A2" s="5" t="s">
        <v>12</v>
      </c>
      <c r="B2" s="7">
        <f t="shared" ref="B2:B12" si="0">SUM(C2:N2)</f>
        <v>54637160</v>
      </c>
      <c r="C2" s="7">
        <v>4553096</v>
      </c>
      <c r="D2" s="7">
        <v>4553096</v>
      </c>
      <c r="E2" s="7">
        <v>4553096</v>
      </c>
      <c r="F2" s="7">
        <v>4553096</v>
      </c>
      <c r="G2" s="7">
        <v>4553096</v>
      </c>
      <c r="H2" s="7">
        <v>4553096</v>
      </c>
      <c r="I2" s="7">
        <v>4553096</v>
      </c>
      <c r="J2" s="7">
        <v>4553096</v>
      </c>
      <c r="K2" s="7">
        <v>4553096</v>
      </c>
      <c r="L2" s="7">
        <v>4553096</v>
      </c>
      <c r="M2" s="7">
        <v>4553096</v>
      </c>
      <c r="N2" s="7">
        <v>4553104</v>
      </c>
    </row>
    <row r="3" spans="1:14" ht="22.5" customHeight="1">
      <c r="A3" s="5" t="s">
        <v>13</v>
      </c>
      <c r="B3" s="7">
        <f t="shared" si="0"/>
        <v>9223715</v>
      </c>
      <c r="C3" s="7">
        <v>768643</v>
      </c>
      <c r="D3" s="7">
        <v>768643</v>
      </c>
      <c r="E3" s="7">
        <v>768643</v>
      </c>
      <c r="F3" s="7">
        <v>768643</v>
      </c>
      <c r="G3" s="7">
        <v>768643</v>
      </c>
      <c r="H3" s="7">
        <v>768643</v>
      </c>
      <c r="I3" s="7">
        <v>768643</v>
      </c>
      <c r="J3" s="7">
        <v>768643</v>
      </c>
      <c r="K3" s="7">
        <v>768642</v>
      </c>
      <c r="L3" s="7">
        <v>768642</v>
      </c>
      <c r="M3" s="7">
        <v>768645</v>
      </c>
      <c r="N3" s="7">
        <v>768642</v>
      </c>
    </row>
    <row r="4" spans="1:14" ht="22.5" customHeight="1">
      <c r="A4" s="5" t="s">
        <v>22</v>
      </c>
      <c r="B4" s="7">
        <f t="shared" si="0"/>
        <v>117090418</v>
      </c>
      <c r="C4" s="7">
        <v>9757535</v>
      </c>
      <c r="D4" s="7">
        <v>9757535</v>
      </c>
      <c r="E4" s="7">
        <v>9757535</v>
      </c>
      <c r="F4" s="7">
        <v>9757538</v>
      </c>
      <c r="G4" s="7">
        <v>9757534</v>
      </c>
      <c r="H4" s="7">
        <v>9757535</v>
      </c>
      <c r="I4" s="7">
        <v>9757534</v>
      </c>
      <c r="J4" s="7">
        <v>9757534</v>
      </c>
      <c r="K4" s="7">
        <v>9757535</v>
      </c>
      <c r="L4" s="7">
        <v>10757534</v>
      </c>
      <c r="M4" s="7">
        <v>9757534</v>
      </c>
      <c r="N4" s="7">
        <v>8757535</v>
      </c>
    </row>
    <row r="5" spans="1:14" ht="22.5" customHeight="1">
      <c r="A5" s="5" t="s">
        <v>14</v>
      </c>
      <c r="B5" s="7">
        <f t="shared" si="0"/>
        <v>7500000</v>
      </c>
      <c r="C5" s="7">
        <v>425000</v>
      </c>
      <c r="D5" s="7">
        <v>425000</v>
      </c>
      <c r="E5" s="7">
        <v>425000</v>
      </c>
      <c r="F5" s="7">
        <v>425000</v>
      </c>
      <c r="G5" s="7">
        <v>425000</v>
      </c>
      <c r="H5" s="7">
        <v>425000</v>
      </c>
      <c r="I5" s="7">
        <v>425000</v>
      </c>
      <c r="J5" s="7">
        <v>425000</v>
      </c>
      <c r="K5" s="7">
        <v>500000</v>
      </c>
      <c r="L5" s="7">
        <v>500000</v>
      </c>
      <c r="M5" s="7">
        <v>2675000</v>
      </c>
      <c r="N5" s="7">
        <v>425000</v>
      </c>
    </row>
    <row r="6" spans="1:14" ht="22.5" customHeight="1">
      <c r="A6" s="5" t="s">
        <v>23</v>
      </c>
      <c r="B6" s="7">
        <f t="shared" si="0"/>
        <v>11913000</v>
      </c>
      <c r="C6" s="7">
        <v>980250</v>
      </c>
      <c r="D6" s="7">
        <v>810250</v>
      </c>
      <c r="E6" s="7">
        <v>1272750</v>
      </c>
      <c r="F6" s="7">
        <v>810250</v>
      </c>
      <c r="G6" s="7">
        <v>810250</v>
      </c>
      <c r="H6" s="7">
        <v>1272750</v>
      </c>
      <c r="I6" s="7">
        <v>810250</v>
      </c>
      <c r="J6" s="7">
        <v>980250</v>
      </c>
      <c r="K6" s="7">
        <v>1272750</v>
      </c>
      <c r="L6" s="7">
        <v>810250</v>
      </c>
      <c r="M6" s="7">
        <v>810250</v>
      </c>
      <c r="N6" s="7">
        <v>1272750</v>
      </c>
    </row>
    <row r="7" spans="1:14" ht="22.5" customHeight="1">
      <c r="A7" s="5" t="s">
        <v>24</v>
      </c>
      <c r="B7" s="7">
        <f t="shared" si="0"/>
        <v>16740000</v>
      </c>
      <c r="C7" s="7">
        <v>745000</v>
      </c>
      <c r="D7" s="7">
        <v>745000</v>
      </c>
      <c r="E7" s="7">
        <v>3345000</v>
      </c>
      <c r="F7" s="7">
        <v>745000</v>
      </c>
      <c r="G7" s="7">
        <v>745000</v>
      </c>
      <c r="H7" s="7">
        <v>3345000</v>
      </c>
      <c r="I7" s="7">
        <v>745000</v>
      </c>
      <c r="J7" s="7">
        <v>745000</v>
      </c>
      <c r="K7" s="7">
        <v>3345000</v>
      </c>
      <c r="L7" s="7">
        <v>745000</v>
      </c>
      <c r="M7" s="7">
        <v>745000</v>
      </c>
      <c r="N7" s="7">
        <v>745000</v>
      </c>
    </row>
    <row r="8" spans="1:14" ht="22.5" customHeight="1">
      <c r="A8" s="5" t="s">
        <v>25</v>
      </c>
      <c r="B8" s="7">
        <f t="shared" si="0"/>
        <v>80377000</v>
      </c>
      <c r="C8" s="7">
        <v>6698084</v>
      </c>
      <c r="D8" s="7">
        <v>6698084</v>
      </c>
      <c r="E8" s="7">
        <v>6698083</v>
      </c>
      <c r="F8" s="7">
        <v>6698083</v>
      </c>
      <c r="G8" s="7">
        <v>6698083</v>
      </c>
      <c r="H8" s="7">
        <v>6698084</v>
      </c>
      <c r="I8" s="7">
        <v>6698083</v>
      </c>
      <c r="J8" s="7">
        <v>6698084</v>
      </c>
      <c r="K8" s="7">
        <v>6698083</v>
      </c>
      <c r="L8" s="7">
        <v>6698083</v>
      </c>
      <c r="M8" s="7">
        <v>6698083</v>
      </c>
      <c r="N8" s="7">
        <v>6698083</v>
      </c>
    </row>
    <row r="9" spans="1:14" ht="22.5" customHeight="1">
      <c r="A9" s="5" t="s">
        <v>18</v>
      </c>
      <c r="B9" s="7">
        <f t="shared" si="0"/>
        <v>0</v>
      </c>
      <c r="C9" s="8"/>
      <c r="D9" s="8"/>
      <c r="E9" s="7"/>
      <c r="F9" s="8"/>
      <c r="G9" s="8"/>
      <c r="H9" s="7"/>
      <c r="I9" s="8"/>
      <c r="J9" s="8"/>
      <c r="K9" s="7"/>
      <c r="L9" s="8"/>
      <c r="M9" s="8"/>
      <c r="N9" s="7"/>
    </row>
    <row r="10" spans="1:14" ht="22.5" customHeight="1">
      <c r="A10" s="5" t="s">
        <v>15</v>
      </c>
      <c r="B10" s="7">
        <f t="shared" si="0"/>
        <v>6155125</v>
      </c>
      <c r="C10" s="7"/>
      <c r="D10" s="7"/>
      <c r="E10" s="7">
        <v>2500000</v>
      </c>
      <c r="F10" s="7">
        <v>1000000</v>
      </c>
      <c r="G10" s="7"/>
      <c r="H10" s="7"/>
      <c r="I10" s="7"/>
      <c r="J10" s="7">
        <v>2000000</v>
      </c>
      <c r="K10" s="7"/>
      <c r="L10" s="7"/>
      <c r="M10" s="7">
        <v>655125</v>
      </c>
      <c r="N10" s="7"/>
    </row>
    <row r="11" spans="1:14" ht="22.5" customHeight="1">
      <c r="A11" s="5" t="s">
        <v>16</v>
      </c>
      <c r="B11" s="7">
        <f t="shared" si="0"/>
        <v>81103343</v>
      </c>
      <c r="C11" s="7"/>
      <c r="D11" s="7">
        <v>449580</v>
      </c>
      <c r="E11" s="7">
        <v>6637384</v>
      </c>
      <c r="F11" s="7">
        <v>12700298</v>
      </c>
      <c r="G11" s="7"/>
      <c r="H11" s="7">
        <v>12246808</v>
      </c>
      <c r="I11" s="7">
        <v>12246808</v>
      </c>
      <c r="J11" s="7"/>
      <c r="K11" s="7">
        <v>18411233</v>
      </c>
      <c r="L11" s="7">
        <v>18411232</v>
      </c>
      <c r="M11" s="7"/>
      <c r="N11" s="7"/>
    </row>
    <row r="12" spans="1:14" ht="22.5" customHeight="1">
      <c r="A12" s="5" t="s">
        <v>17</v>
      </c>
      <c r="B12" s="9">
        <f t="shared" si="0"/>
        <v>384739761</v>
      </c>
      <c r="C12" s="9">
        <f t="shared" ref="C12:N12" si="1">SUM(C2:C11)</f>
        <v>23927608</v>
      </c>
      <c r="D12" s="9">
        <f t="shared" si="1"/>
        <v>24207188</v>
      </c>
      <c r="E12" s="9">
        <f t="shared" si="1"/>
        <v>35957491</v>
      </c>
      <c r="F12" s="9">
        <f t="shared" si="1"/>
        <v>37457908</v>
      </c>
      <c r="G12" s="9">
        <f t="shared" si="1"/>
        <v>23757606</v>
      </c>
      <c r="H12" s="9">
        <f t="shared" si="1"/>
        <v>39066916</v>
      </c>
      <c r="I12" s="9">
        <f t="shared" si="1"/>
        <v>36004414</v>
      </c>
      <c r="J12" s="9">
        <f t="shared" si="1"/>
        <v>25927607</v>
      </c>
      <c r="K12" s="9">
        <f t="shared" si="1"/>
        <v>45306339</v>
      </c>
      <c r="L12" s="9">
        <f t="shared" si="1"/>
        <v>43243837</v>
      </c>
      <c r="M12" s="9">
        <f t="shared" si="1"/>
        <v>26662733</v>
      </c>
      <c r="N12" s="9">
        <f t="shared" si="1"/>
        <v>23220114</v>
      </c>
    </row>
    <row r="13" spans="1:14" ht="22.5" customHeight="1">
      <c r="A13" s="6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22.5" customHeight="1">
      <c r="A14" s="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22.5" customHeight="1">
      <c r="A15" s="5" t="s">
        <v>19</v>
      </c>
      <c r="B15" s="9">
        <f>SUM(C15:N15)</f>
        <v>384739761</v>
      </c>
      <c r="C15" s="9">
        <v>25011832</v>
      </c>
      <c r="D15" s="9">
        <v>20011832</v>
      </c>
      <c r="E15" s="9">
        <v>38983832</v>
      </c>
      <c r="F15" s="9">
        <v>31436823</v>
      </c>
      <c r="G15" s="9">
        <v>23811832</v>
      </c>
      <c r="H15" s="9">
        <v>21060888</v>
      </c>
      <c r="I15" s="9">
        <v>21277832</v>
      </c>
      <c r="J15" s="9">
        <v>34557085</v>
      </c>
      <c r="K15" s="9">
        <v>39517832</v>
      </c>
      <c r="L15" s="9">
        <v>53709022</v>
      </c>
      <c r="M15" s="9">
        <v>49129878</v>
      </c>
      <c r="N15" s="9">
        <v>26231073</v>
      </c>
    </row>
    <row r="16" spans="1:14" ht="22.5" customHeight="1">
      <c r="A16" s="5" t="s">
        <v>17</v>
      </c>
      <c r="B16" s="9">
        <f>SUM(C16:N16)</f>
        <v>384739761</v>
      </c>
      <c r="C16" s="9">
        <f>C12</f>
        <v>23927608</v>
      </c>
      <c r="D16" s="9">
        <f>D12</f>
        <v>24207188</v>
      </c>
      <c r="E16" s="9">
        <f>E12</f>
        <v>35957491</v>
      </c>
      <c r="F16" s="9">
        <f>F12</f>
        <v>37457908</v>
      </c>
      <c r="G16" s="9">
        <f>G12</f>
        <v>23757606</v>
      </c>
      <c r="H16" s="9">
        <f>H12</f>
        <v>39066916</v>
      </c>
      <c r="I16" s="9">
        <f>I12</f>
        <v>36004414</v>
      </c>
      <c r="J16" s="9">
        <f>J12</f>
        <v>25927607</v>
      </c>
      <c r="K16" s="9">
        <f>K12</f>
        <v>45306339</v>
      </c>
      <c r="L16" s="9">
        <f>L12</f>
        <v>43243837</v>
      </c>
      <c r="M16" s="9">
        <f>M12</f>
        <v>26662733</v>
      </c>
      <c r="N16" s="9">
        <f>N12</f>
        <v>23220114</v>
      </c>
    </row>
    <row r="17" spans="1:44" s="3" customFormat="1" ht="22.5" customHeight="1">
      <c r="A17" s="5" t="s">
        <v>20</v>
      </c>
      <c r="B17" s="9"/>
      <c r="C17" s="9">
        <f t="shared" ref="C17:N17" si="2">C15-C16</f>
        <v>1084224</v>
      </c>
      <c r="D17" s="9">
        <f t="shared" si="2"/>
        <v>-4195356</v>
      </c>
      <c r="E17" s="9">
        <f t="shared" si="2"/>
        <v>3026341</v>
      </c>
      <c r="F17" s="9">
        <f t="shared" si="2"/>
        <v>-6021085</v>
      </c>
      <c r="G17" s="9">
        <f t="shared" si="2"/>
        <v>54226</v>
      </c>
      <c r="H17" s="9">
        <f t="shared" si="2"/>
        <v>-18006028</v>
      </c>
      <c r="I17" s="9">
        <f t="shared" si="2"/>
        <v>-14726582</v>
      </c>
      <c r="J17" s="9">
        <f t="shared" si="2"/>
        <v>8629478</v>
      </c>
      <c r="K17" s="9">
        <f t="shared" si="2"/>
        <v>-5788507</v>
      </c>
      <c r="L17" s="9">
        <f t="shared" si="2"/>
        <v>10465185</v>
      </c>
      <c r="M17" s="9">
        <f t="shared" si="2"/>
        <v>22467145</v>
      </c>
      <c r="N17" s="9">
        <f t="shared" si="2"/>
        <v>3010959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22.5" customHeight="1">
      <c r="A18" s="5" t="s">
        <v>21</v>
      </c>
      <c r="B18" s="8"/>
      <c r="C18" s="8"/>
      <c r="D18" s="7">
        <f>C17+D17</f>
        <v>-3111132</v>
      </c>
      <c r="E18" s="7">
        <f t="shared" ref="E18:M18" si="3">D18+E17</f>
        <v>-84791</v>
      </c>
      <c r="F18" s="7">
        <f t="shared" si="3"/>
        <v>-6105876</v>
      </c>
      <c r="G18" s="7">
        <f t="shared" si="3"/>
        <v>-6051650</v>
      </c>
      <c r="H18" s="7">
        <f t="shared" si="3"/>
        <v>-24057678</v>
      </c>
      <c r="I18" s="7">
        <f t="shared" si="3"/>
        <v>-38784260</v>
      </c>
      <c r="J18" s="7">
        <f t="shared" si="3"/>
        <v>-30154782</v>
      </c>
      <c r="K18" s="7">
        <f t="shared" si="3"/>
        <v>-35943289</v>
      </c>
      <c r="L18" s="7">
        <f t="shared" si="3"/>
        <v>-25478104</v>
      </c>
      <c r="M18" s="7">
        <f t="shared" si="3"/>
        <v>-3010959</v>
      </c>
      <c r="N18" s="8"/>
    </row>
  </sheetData>
  <phoneticPr fontId="3" type="noConversion"/>
  <pageMargins left="0.17" right="0.17" top="1.4173228346456694" bottom="0.74803149606299213" header="0.6692913385826772" footer="0.31496062992125984"/>
  <pageSetup paperSize="9" orientation="landscape" r:id="rId1"/>
  <headerFooter>
    <oddHeader>&amp;C&amp;"-,Félkövér"Bölcske Községi Önkormányzat
 2017. évi
előirányzat felhasználási ütemterve&amp;R&amp;8Bölcske Községi Önkormányzat
2017 évi költségvetési rendeletéhez
10.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2017-02-15T09:28:51Z</cp:lastPrinted>
  <dcterms:created xsi:type="dcterms:W3CDTF">2013-02-13T13:40:33Z</dcterms:created>
  <dcterms:modified xsi:type="dcterms:W3CDTF">2017-02-17T08:50:45Z</dcterms:modified>
</cp:coreProperties>
</file>