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01" i="2"/>
  <c r="B43" i="1"/>
  <c r="B127" i="2"/>
  <c r="B122"/>
  <c r="B65"/>
  <c r="B60"/>
  <c r="B40"/>
  <c r="B35"/>
  <c r="B90"/>
  <c r="B87"/>
  <c r="B85"/>
  <c r="B124"/>
  <c r="B62"/>
  <c r="B37"/>
  <c r="B43"/>
  <c r="B75"/>
  <c r="B72"/>
  <c r="B68"/>
  <c r="B24" i="3"/>
  <c r="B12"/>
  <c r="B110" i="2"/>
  <c r="B108"/>
  <c r="B137"/>
  <c r="B138" s="1"/>
  <c r="B134"/>
  <c r="B130"/>
  <c r="B100"/>
  <c r="B97"/>
  <c r="B93"/>
  <c r="B50"/>
  <c r="B51" s="1"/>
  <c r="B47"/>
  <c r="B25"/>
  <c r="B22"/>
  <c r="B18"/>
  <c r="B15"/>
  <c r="B12"/>
  <c r="B10"/>
  <c r="B57" i="1"/>
  <c r="B33"/>
  <c r="B25"/>
  <c r="B17"/>
  <c r="B9"/>
  <c r="B76" i="2" l="1"/>
  <c r="B111"/>
  <c r="B26"/>
</calcChain>
</file>

<file path=xl/sharedStrings.xml><?xml version="1.0" encoding="utf-8"?>
<sst xmlns="http://schemas.openxmlformats.org/spreadsheetml/2006/main" count="199" uniqueCount="51">
  <si>
    <t>BEVÉTELEK RÉSZLETEZÉSE</t>
  </si>
  <si>
    <t>096015 Gyermekétkeztetés köznevelési intézményben
(Óvodai étkezés, menza, napközi)</t>
  </si>
  <si>
    <t>Megnevezés</t>
  </si>
  <si>
    <t>Előirányzat</t>
  </si>
  <si>
    <t>Ellátási díj</t>
  </si>
  <si>
    <t>Kiszámlázott ellátási díj ÁFÁ-ja</t>
  </si>
  <si>
    <t>Bevételek összesen</t>
  </si>
  <si>
    <t>Ft</t>
  </si>
  <si>
    <t>104035 Gyermekétkeztetés bölcsődében</t>
  </si>
  <si>
    <t>107051 Szociális étkeztetés</t>
  </si>
  <si>
    <t>900020 Önkormányzatok funkcióra nem sorolható bevételei
(vendégebéd, munkahelyi vendéglátás)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</si>
  <si>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</si>
  <si>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</si>
  <si>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</si>
  <si>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Házi segítségnyújtás (18 fő)</t>
  </si>
  <si>
    <t>Gyermekétkeztetés üzemeltetési támogatása</t>
  </si>
  <si>
    <t>Gyermekétkeztetésben dolgozók bértámogatása</t>
  </si>
  <si>
    <t>Szünidei étkeztetés</t>
  </si>
  <si>
    <t>KIADÁSOK RÉSZLETEZÉSE</t>
  </si>
  <si>
    <t>Közalkalmazottak illetménye</t>
  </si>
  <si>
    <t>MT foglalkoztatottak bére</t>
  </si>
  <si>
    <t>Étkezési hozzájárulás</t>
  </si>
  <si>
    <t>Kiadások összesen</t>
  </si>
  <si>
    <t>Élelmiszer beszerzés</t>
  </si>
  <si>
    <t>Üzemeltetési anyagok beszerzése (irodaszer, tisztítószer,
konyhai eszközök, egyéb készletbeszerzés)</t>
  </si>
  <si>
    <t>Informatikai szolgáltatások (szoftver rendszerkövetési díj)</t>
  </si>
  <si>
    <t>Karbantartás, kisjavítás</t>
  </si>
  <si>
    <t>Közüzemi díjak (víz, gáz, villany)</t>
  </si>
  <si>
    <t>Egyéb szolgáltatások (szemétszáll., rovar- és rágcsálóírtás)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</si>
  <si>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</si>
  <si>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</si>
  <si>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</si>
  <si>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</si>
  <si>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</si>
  <si>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</si>
  <si>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</si>
  <si>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</si>
  <si>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</si>
  <si>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107052 Házi segítségnyújtás</t>
  </si>
  <si>
    <t>Bevételi előirányzatok</t>
  </si>
  <si>
    <t>Kiadási előirányzatok</t>
  </si>
  <si>
    <t>096015 Gyermekétkeztetés köznevelési intézményben</t>
  </si>
  <si>
    <t>900020 Önkormányzatok funkcióra nem sorolható bevételei</t>
  </si>
  <si>
    <t>Összesen</t>
  </si>
  <si>
    <t>104037 Intézményen kívüli gyermekétkeztetés</t>
  </si>
  <si>
    <t>Központi irányító szervi támogatás (normatívából)</t>
  </si>
  <si>
    <t>Központi irányító szervi támogatás (fenntartói támogatás)</t>
  </si>
  <si>
    <t>Üzemeltetési anyagok beszerzése</t>
  </si>
  <si>
    <t>Szociális hozzájárulási adó</t>
  </si>
  <si>
    <t>Tiszatarjáni Élelmezési és Gondozási Központ
2018. évi költségvetése</t>
  </si>
  <si>
    <t>Szociális étkeztetés (19 fő)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</si>
</sst>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topLeftCell="A13" workbookViewId="0">
      <selection activeCell="B24" sqref="B24"/>
    </sheetView>
  </sheetViews>
  <sheetFormatPr defaultRowHeight="15"/>
  <cols>
    <col min="1" max="1" width="52.7109375" customWidth="1"/>
    <col min="2" max="2" width="23.7109375" customWidth="1"/>
  </cols>
  <sheetData>
    <row r="1" spans="1:2" ht="57.75" customHeight="1">
      <c r="A1" s="20" t="s">
        <v>49</v>
      </c>
      <c r="B1" s="21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2" t="s">
        <v>39</v>
      </c>
      <c r="B4" s="23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41</v>
      </c>
      <c r="B7" s="8">
        <v>1270000</v>
      </c>
    </row>
    <row r="8" spans="1:2" ht="20.100000000000001" customHeight="1">
      <c r="A8" s="7" t="s">
        <v>8</v>
      </c>
      <c r="B8" s="8">
        <v>127000</v>
      </c>
    </row>
    <row r="9" spans="1:2" ht="20.100000000000001" customHeight="1">
      <c r="A9" s="7" t="s">
        <v>9</v>
      </c>
      <c r="B9" s="8">
        <v>2540000</v>
      </c>
    </row>
    <row r="10" spans="1:2" ht="20.100000000000001" customHeight="1">
      <c r="A10" s="7" t="s">
        <v>42</v>
      </c>
      <c r="B10" s="8">
        <v>1270000</v>
      </c>
    </row>
    <row r="11" spans="1:2" ht="20.100000000000001" customHeight="1">
      <c r="A11" s="7" t="s">
        <v>11</v>
      </c>
      <c r="B11" s="8">
        <v>28159213</v>
      </c>
    </row>
    <row r="12" spans="1:2" ht="20.100000000000001" customHeight="1">
      <c r="A12" s="9" t="s">
        <v>6</v>
      </c>
      <c r="B12" s="10">
        <f>SUM(B7:B11)</f>
        <v>33366213</v>
      </c>
    </row>
    <row r="13" spans="1:2" ht="20.100000000000001" customHeight="1">
      <c r="A13" s="6"/>
      <c r="B13" s="6"/>
    </row>
    <row r="14" spans="1:2" ht="20.100000000000001" customHeight="1">
      <c r="A14" s="6"/>
      <c r="B14" s="6"/>
    </row>
    <row r="15" spans="1:2" ht="20.100000000000001" customHeight="1">
      <c r="A15" s="23" t="s">
        <v>40</v>
      </c>
      <c r="B15" s="23"/>
    </row>
    <row r="16" spans="1:2" ht="20.100000000000001" customHeight="1">
      <c r="A16" s="6"/>
      <c r="B16" s="3" t="s">
        <v>7</v>
      </c>
    </row>
    <row r="17" spans="1:2" ht="20.100000000000001" customHeight="1">
      <c r="A17" s="2" t="s">
        <v>2</v>
      </c>
      <c r="B17" s="2" t="s">
        <v>3</v>
      </c>
    </row>
    <row r="18" spans="1:2" ht="20.100000000000001" customHeight="1">
      <c r="A18" s="7" t="s">
        <v>41</v>
      </c>
      <c r="B18" s="14">
        <v>18139972</v>
      </c>
    </row>
    <row r="19" spans="1:2" ht="20.100000000000001" customHeight="1">
      <c r="A19" s="7" t="s">
        <v>8</v>
      </c>
      <c r="B19" s="14">
        <v>1743918</v>
      </c>
    </row>
    <row r="20" spans="1:2" ht="20.100000000000001" customHeight="1">
      <c r="A20" s="7" t="s">
        <v>44</v>
      </c>
      <c r="B20" s="14">
        <v>817057</v>
      </c>
    </row>
    <row r="21" spans="1:2" ht="20.100000000000001" customHeight="1">
      <c r="A21" s="7" t="s">
        <v>9</v>
      </c>
      <c r="B21" s="14">
        <v>4308286</v>
      </c>
    </row>
    <row r="22" spans="1:2" ht="20.100000000000001" customHeight="1">
      <c r="A22" s="15" t="s">
        <v>38</v>
      </c>
      <c r="B22" s="14">
        <v>5176740</v>
      </c>
    </row>
    <row r="23" spans="1:2" ht="20.100000000000001" customHeight="1">
      <c r="A23" s="7" t="s">
        <v>42</v>
      </c>
      <c r="B23" s="14">
        <v>3180240</v>
      </c>
    </row>
    <row r="24" spans="1:2" ht="20.100000000000001" customHeight="1">
      <c r="A24" s="9" t="s">
        <v>22</v>
      </c>
      <c r="B24" s="10">
        <f>SUM(B18:B23)</f>
        <v>33366213</v>
      </c>
    </row>
  </sheetData>
  <mergeCells count="3">
    <mergeCell ref="A1:B1"/>
    <mergeCell ref="A4:B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1"/>
  <sheetViews>
    <sheetView topLeftCell="A19" zoomScaleNormal="100" workbookViewId="0">
      <selection activeCell="H44" sqref="H44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3" t="s">
        <v>0</v>
      </c>
      <c r="B1" s="23"/>
    </row>
    <row r="2" spans="1:2" s="5" customFormat="1" ht="20.100000000000001" customHeight="1">
      <c r="A2" s="18"/>
      <c r="B2" s="18"/>
    </row>
    <row r="3" spans="1:2" s="5" customFormat="1" ht="20.100000000000001" customHeight="1">
      <c r="A3" s="4"/>
      <c r="B3" s="4"/>
    </row>
    <row r="4" spans="1:2" s="5" customFormat="1" ht="42.95" customHeight="1">
      <c r="A4" s="24" t="s">
        <v>1</v>
      </c>
      <c r="B4" s="25"/>
    </row>
    <row r="5" spans="1:2" s="6" customFormat="1" ht="20.100000000000001" customHeight="1">
      <c r="B5" s="3" t="s">
        <v>7</v>
      </c>
    </row>
    <row r="6" spans="1:2" s="6" customFormat="1" ht="20.100000000000001" customHeight="1">
      <c r="A6" s="2" t="s">
        <v>2</v>
      </c>
      <c r="B6" s="2" t="s">
        <v>3</v>
      </c>
    </row>
    <row r="7" spans="1:2" s="6" customFormat="1" ht="20.100000000000001" customHeight="1">
      <c r="A7" s="7" t="s">
        <v>4</v>
      </c>
      <c r="B7" s="8">
        <v>1000000</v>
      </c>
    </row>
    <row r="8" spans="1:2" s="6" customFormat="1" ht="20.100000000000001" customHeight="1">
      <c r="A8" s="7" t="s">
        <v>5</v>
      </c>
      <c r="B8" s="8">
        <v>270000</v>
      </c>
    </row>
    <row r="9" spans="1:2" s="6" customFormat="1" ht="20.100000000000001" customHeight="1">
      <c r="A9" s="9" t="s">
        <v>6</v>
      </c>
      <c r="B9" s="10">
        <f>SUM(B7:B8)</f>
        <v>1270000</v>
      </c>
    </row>
    <row r="10" spans="1:2" s="6" customFormat="1" ht="20.100000000000001" customHeight="1"/>
    <row r="11" spans="1:2" s="6" customFormat="1" ht="20.100000000000001" customHeight="1"/>
    <row r="12" spans="1:2" s="6" customFormat="1" ht="20.100000000000001" customHeight="1">
      <c r="A12" s="25" t="s">
        <v>8</v>
      </c>
      <c r="B12" s="25"/>
    </row>
    <row r="13" spans="1:2" s="6" customFormat="1" ht="20.100000000000001" customHeight="1">
      <c r="B13" s="3" t="s">
        <v>7</v>
      </c>
    </row>
    <row r="14" spans="1:2" s="6" customFormat="1" ht="20.100000000000001" customHeight="1">
      <c r="A14" s="2" t="s">
        <v>2</v>
      </c>
      <c r="B14" s="2" t="s">
        <v>3</v>
      </c>
    </row>
    <row r="15" spans="1:2" s="6" customFormat="1" ht="20.100000000000001" customHeight="1">
      <c r="A15" s="7" t="s">
        <v>4</v>
      </c>
      <c r="B15" s="8">
        <v>100000</v>
      </c>
    </row>
    <row r="16" spans="1:2" s="6" customFormat="1" ht="20.100000000000001" customHeight="1">
      <c r="A16" s="7" t="s">
        <v>5</v>
      </c>
      <c r="B16" s="8">
        <v>27000</v>
      </c>
    </row>
    <row r="17" spans="1:2" s="6" customFormat="1" ht="20.100000000000001" customHeight="1">
      <c r="A17" s="9" t="s">
        <v>6</v>
      </c>
      <c r="B17" s="10">
        <f>SUM(B15:B16)</f>
        <v>127000</v>
      </c>
    </row>
    <row r="18" spans="1:2" s="6" customFormat="1" ht="20.100000000000001" customHeight="1"/>
    <row r="19" spans="1:2" s="6" customFormat="1" ht="20.100000000000001" customHeight="1"/>
    <row r="20" spans="1:2" s="6" customFormat="1" ht="20.100000000000001" customHeight="1">
      <c r="A20" s="25" t="s">
        <v>9</v>
      </c>
      <c r="B20" s="25"/>
    </row>
    <row r="21" spans="1:2" s="6" customFormat="1" ht="20.100000000000001" customHeight="1">
      <c r="B21" s="3" t="s">
        <v>7</v>
      </c>
    </row>
    <row r="22" spans="1:2" s="6" customFormat="1" ht="20.100000000000001" customHeight="1">
      <c r="A22" s="2" t="s">
        <v>2</v>
      </c>
      <c r="B22" s="2" t="s">
        <v>3</v>
      </c>
    </row>
    <row r="23" spans="1:2" s="6" customFormat="1" ht="20.100000000000001" customHeight="1">
      <c r="A23" s="7" t="s">
        <v>4</v>
      </c>
      <c r="B23" s="8">
        <v>2000000</v>
      </c>
    </row>
    <row r="24" spans="1:2" s="6" customFormat="1" ht="20.100000000000001" customHeight="1">
      <c r="A24" s="7" t="s">
        <v>5</v>
      </c>
      <c r="B24" s="8">
        <v>540000</v>
      </c>
    </row>
    <row r="25" spans="1:2" s="6" customFormat="1" ht="20.100000000000001" customHeight="1">
      <c r="A25" s="9" t="s">
        <v>6</v>
      </c>
      <c r="B25" s="10">
        <f>SUM(B23:B24)</f>
        <v>2540000</v>
      </c>
    </row>
    <row r="26" spans="1:2" s="6" customFormat="1" ht="20.100000000000001" customHeight="1"/>
    <row r="27" spans="1:2" s="6" customFormat="1" ht="20.100000000000001" customHeight="1"/>
    <row r="28" spans="1:2" s="6" customFormat="1" ht="42.95" customHeight="1">
      <c r="A28" s="24" t="s">
        <v>10</v>
      </c>
      <c r="B28" s="25"/>
    </row>
    <row r="29" spans="1:2" s="6" customFormat="1" ht="20.100000000000001" customHeight="1">
      <c r="B29" s="3" t="s">
        <v>7</v>
      </c>
    </row>
    <row r="30" spans="1:2" s="6" customFormat="1" ht="20.100000000000001" customHeight="1">
      <c r="A30" s="2" t="s">
        <v>2</v>
      </c>
      <c r="B30" s="2" t="s">
        <v>3</v>
      </c>
    </row>
    <row r="31" spans="1:2" s="6" customFormat="1" ht="20.100000000000001" customHeight="1">
      <c r="A31" s="7" t="s">
        <v>4</v>
      </c>
      <c r="B31" s="8">
        <v>1000000</v>
      </c>
    </row>
    <row r="32" spans="1:2" s="6" customFormat="1" ht="20.100000000000001" customHeight="1">
      <c r="A32" s="7" t="s">
        <v>5</v>
      </c>
      <c r="B32" s="8">
        <v>270000</v>
      </c>
    </row>
    <row r="33" spans="1:2" s="6" customFormat="1" ht="20.100000000000001" customHeight="1">
      <c r="A33" s="9" t="s">
        <v>6</v>
      </c>
      <c r="B33" s="10">
        <f>SUM(B31:B32)</f>
        <v>1270000</v>
      </c>
    </row>
    <row r="34" spans="1:2" s="6" customFormat="1" ht="20.100000000000001" customHeight="1">
      <c r="A34" s="16"/>
      <c r="B34" s="17"/>
    </row>
    <row r="35" spans="1:2" s="6" customFormat="1" ht="20.100000000000001" customHeight="1">
      <c r="A35" s="16"/>
      <c r="B35" s="17"/>
    </row>
    <row r="36" spans="1:2" s="6" customFormat="1" ht="20.100000000000001" customHeight="1">
      <c r="A36" s="16"/>
      <c r="B36" s="17"/>
    </row>
    <row r="37" spans="1:2" s="6" customFormat="1" ht="20.100000000000001" customHeight="1">
      <c r="A37" s="25" t="s">
        <v>11</v>
      </c>
      <c r="B37" s="25"/>
    </row>
    <row r="38" spans="1:2" s="6" customFormat="1" ht="20.100000000000001" customHeight="1">
      <c r="B38" s="3" t="s">
        <v>7</v>
      </c>
    </row>
    <row r="39" spans="1:2" s="6" customFormat="1" ht="20.100000000000001" customHeight="1">
      <c r="A39" s="2" t="s">
        <v>2</v>
      </c>
      <c r="B39" s="2" t="s">
        <v>3</v>
      </c>
    </row>
    <row r="40" spans="1:2" s="6" customFormat="1" ht="20.100000000000001" customHeight="1">
      <c r="A40" s="7" t="s">
        <v>12</v>
      </c>
      <c r="B40" s="8">
        <v>46059</v>
      </c>
    </row>
    <row r="41" spans="1:2" s="6" customFormat="1" ht="20.100000000000001" customHeight="1">
      <c r="A41" s="7" t="s">
        <v>45</v>
      </c>
      <c r="B41" s="8">
        <v>25677665</v>
      </c>
    </row>
    <row r="42" spans="1:2" s="6" customFormat="1" ht="20.100000000000001" customHeight="1">
      <c r="A42" s="7" t="s">
        <v>46</v>
      </c>
      <c r="B42" s="8">
        <v>2435489</v>
      </c>
    </row>
    <row r="43" spans="1:2" s="6" customFormat="1" ht="20.100000000000001" customHeight="1">
      <c r="A43" s="9" t="s">
        <v>6</v>
      </c>
      <c r="B43" s="10">
        <f>SUM(B40:B42)</f>
        <v>28159213</v>
      </c>
    </row>
    <row r="44" spans="1:2" s="6" customFormat="1" ht="20.100000000000001" customHeight="1"/>
    <row r="45" spans="1:2" s="6" customFormat="1" ht="20.100000000000001" customHeight="1"/>
    <row r="46" spans="1:2" s="6" customFormat="1" ht="20.100000000000001" customHeight="1"/>
    <row r="47" spans="1:2" s="6" customFormat="1" ht="20.100000000000001" customHeight="1"/>
    <row r="48" spans="1:2" s="6" customFormat="1" ht="20.100000000000001" customHeight="1"/>
    <row r="49" spans="1:4" s="6" customFormat="1" ht="42.95" customHeight="1">
      <c r="A49" s="24" t="s">
        <v>13</v>
      </c>
      <c r="B49" s="25"/>
    </row>
    <row r="50" spans="1:4" s="6" customFormat="1" ht="20.100000000000001" customHeight="1">
      <c r="B50" s="3" t="s">
        <v>7</v>
      </c>
    </row>
    <row r="51" spans="1:4" s="6" customFormat="1" ht="20.100000000000001" customHeight="1">
      <c r="A51" s="2" t="s">
        <v>2</v>
      </c>
      <c r="B51" s="2" t="s">
        <v>3</v>
      </c>
    </row>
    <row r="52" spans="1:4" s="6" customFormat="1" ht="20.100000000000001" customHeight="1">
      <c r="A52" s="7" t="s">
        <v>14</v>
      </c>
      <c r="B52" s="8">
        <v>3500000</v>
      </c>
    </row>
    <row r="53" spans="1:4" s="6" customFormat="1" ht="20.100000000000001" customHeight="1">
      <c r="A53" s="7" t="s">
        <v>50</v>
      </c>
      <c r="B53" s="8">
        <v>1051840</v>
      </c>
    </row>
    <row r="54" spans="1:4" s="6" customFormat="1" ht="20.100000000000001" customHeight="1">
      <c r="A54" s="7" t="s">
        <v>15</v>
      </c>
      <c r="B54" s="8">
        <v>12014375</v>
      </c>
      <c r="D54" s="6">
        <v>2018</v>
      </c>
    </row>
    <row r="55" spans="1:4" s="6" customFormat="1" ht="20.100000000000001" customHeight="1">
      <c r="A55" s="7" t="s">
        <v>16</v>
      </c>
      <c r="B55" s="8">
        <v>7752000</v>
      </c>
    </row>
    <row r="56" spans="1:4" s="6" customFormat="1" ht="20.100000000000001" customHeight="1">
      <c r="A56" s="7" t="s">
        <v>17</v>
      </c>
      <c r="B56" s="8">
        <v>1359450</v>
      </c>
    </row>
    <row r="57" spans="1:4" s="6" customFormat="1" ht="20.100000000000001" customHeight="1">
      <c r="A57" s="9" t="s">
        <v>43</v>
      </c>
      <c r="B57" s="10">
        <f>SUM(B52:B56)</f>
        <v>25677665</v>
      </c>
    </row>
    <row r="58" spans="1:4" s="1" customFormat="1" ht="15.75"/>
    <row r="59" spans="1:4" s="1" customFormat="1" ht="15.75"/>
    <row r="60" spans="1:4" s="1" customFormat="1" ht="15.75"/>
    <row r="61" spans="1:4" s="1" customFormat="1" ht="15.75"/>
    <row r="62" spans="1:4" s="1" customFormat="1" ht="15.75"/>
    <row r="63" spans="1:4" s="1" customFormat="1" ht="15.75"/>
    <row r="64" spans="1: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  <row r="174" s="1" customFormat="1" ht="15.75"/>
    <row r="175" s="1" customFormat="1" ht="15.75"/>
    <row r="176" s="1" customFormat="1" ht="15.75"/>
    <row r="177" s="1" customFormat="1" ht="15.75"/>
    <row r="178" s="1" customFormat="1" ht="15.75"/>
    <row r="179" s="1" customFormat="1" ht="15.75"/>
    <row r="180" s="1" customFormat="1" ht="15.75"/>
    <row r="181" s="1" customFormat="1" ht="15.75"/>
    <row r="182" s="1" customFormat="1" ht="15.75"/>
    <row r="183" s="1" customFormat="1" ht="15.75"/>
    <row r="184" s="1" customFormat="1" ht="15.75"/>
    <row r="185" s="1" customFormat="1" ht="15.75"/>
    <row r="186" s="1" customFormat="1" ht="15.75"/>
    <row r="187" s="1" customFormat="1" ht="15.75"/>
    <row r="188" s="1" customFormat="1" ht="15.75"/>
    <row r="189" s="1" customFormat="1" ht="15.75"/>
    <row r="190" s="1" customFormat="1" ht="15.75"/>
    <row r="191" s="1" customFormat="1" ht="15.75"/>
    <row r="192" s="1" customFormat="1" ht="15.75"/>
    <row r="193" s="1" customFormat="1" ht="15.75"/>
    <row r="194" s="1" customFormat="1" ht="15.75"/>
    <row r="195" s="1" customFormat="1" ht="15.75"/>
    <row r="196" s="1" customFormat="1" ht="15.75"/>
    <row r="197" s="1" customFormat="1" ht="15.75"/>
    <row r="198" s="1" customFormat="1" ht="15.75"/>
    <row r="199" s="1" customFormat="1" ht="15.75"/>
    <row r="200" s="1" customFormat="1" ht="15.75"/>
    <row r="201" s="1" customFormat="1" ht="15.75"/>
  </sheetData>
  <mergeCells count="7">
    <mergeCell ref="A28:B28"/>
    <mergeCell ref="A37:B37"/>
    <mergeCell ref="A49:B49"/>
    <mergeCell ref="A1:B1"/>
    <mergeCell ref="A4:B4"/>
    <mergeCell ref="A12:B12"/>
    <mergeCell ref="A20:B2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9"/>
  <sheetViews>
    <sheetView topLeftCell="A118" zoomScaleNormal="100" workbookViewId="0">
      <selection activeCell="E138" sqref="E138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3" t="s">
        <v>18</v>
      </c>
      <c r="B1" s="23"/>
    </row>
    <row r="2" spans="1:2" ht="20.100000000000001" customHeight="1">
      <c r="A2" s="4"/>
      <c r="B2" s="4"/>
    </row>
    <row r="3" spans="1:2" ht="20.100000000000001" customHeight="1">
      <c r="A3" s="19"/>
      <c r="B3" s="19"/>
    </row>
    <row r="4" spans="1:2" ht="39" customHeight="1">
      <c r="A4" s="24" t="s">
        <v>1</v>
      </c>
      <c r="B4" s="25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19</v>
      </c>
      <c r="B7" s="8">
        <v>1563900</v>
      </c>
    </row>
    <row r="8" spans="1:2" ht="20.100000000000001" customHeight="1">
      <c r="A8" s="7" t="s">
        <v>20</v>
      </c>
      <c r="B8" s="8">
        <v>3981900</v>
      </c>
    </row>
    <row r="9" spans="1:2" ht="20.100000000000001" customHeight="1">
      <c r="A9" s="7" t="s">
        <v>21</v>
      </c>
      <c r="B9" s="8">
        <v>374400</v>
      </c>
    </row>
    <row r="10" spans="1:2" ht="20.100000000000001" customHeight="1">
      <c r="A10" s="9" t="s">
        <v>31</v>
      </c>
      <c r="B10" s="12">
        <f>SUM(B7:B9)</f>
        <v>5920200</v>
      </c>
    </row>
    <row r="11" spans="1:2" ht="20.100000000000001" customHeight="1">
      <c r="A11" s="7" t="s">
        <v>48</v>
      </c>
      <c r="B11" s="8">
        <v>1081432</v>
      </c>
    </row>
    <row r="12" spans="1:2" ht="20.100000000000001" customHeight="1">
      <c r="A12" s="9" t="s">
        <v>32</v>
      </c>
      <c r="B12" s="12">
        <f>SUM(B11)</f>
        <v>1081432</v>
      </c>
    </row>
    <row r="13" spans="1:2" ht="20.100000000000001" customHeight="1">
      <c r="A13" s="7" t="s">
        <v>23</v>
      </c>
      <c r="B13" s="8">
        <v>7251940</v>
      </c>
    </row>
    <row r="14" spans="1:2" ht="36.75" customHeight="1">
      <c r="A14" s="11" t="s">
        <v>24</v>
      </c>
      <c r="B14" s="8">
        <v>512000</v>
      </c>
    </row>
    <row r="15" spans="1:2" ht="20.100000000000001" customHeight="1">
      <c r="A15" s="13" t="s">
        <v>34</v>
      </c>
      <c r="B15" s="12">
        <f>SUM(B13:B14)</f>
        <v>7763940</v>
      </c>
    </row>
    <row r="16" spans="1:2" ht="20.100000000000001" customHeight="1">
      <c r="A16" s="7" t="s">
        <v>25</v>
      </c>
      <c r="B16" s="8">
        <v>19200</v>
      </c>
    </row>
    <row r="17" spans="1:2" ht="20.100000000000001" customHeight="1">
      <c r="A17" s="7" t="s">
        <v>33</v>
      </c>
      <c r="B17" s="8">
        <v>115200</v>
      </c>
    </row>
    <row r="18" spans="1:2" ht="20.100000000000001" customHeight="1">
      <c r="A18" s="9" t="s">
        <v>35</v>
      </c>
      <c r="B18" s="12">
        <f>SUM(B16:B17)</f>
        <v>134400</v>
      </c>
    </row>
    <row r="19" spans="1:2" ht="20.100000000000001" customHeight="1">
      <c r="A19" s="7" t="s">
        <v>27</v>
      </c>
      <c r="B19" s="8">
        <v>240000</v>
      </c>
    </row>
    <row r="20" spans="1:2" ht="20.100000000000001" customHeight="1">
      <c r="A20" s="7" t="s">
        <v>26</v>
      </c>
      <c r="B20" s="8">
        <v>416000</v>
      </c>
    </row>
    <row r="21" spans="1:2" ht="20.100000000000001" customHeight="1">
      <c r="A21" s="7" t="s">
        <v>28</v>
      </c>
      <c r="B21" s="8">
        <v>352000</v>
      </c>
    </row>
    <row r="22" spans="1:2" ht="20.100000000000001" customHeight="1">
      <c r="A22" s="9" t="s">
        <v>36</v>
      </c>
      <c r="B22" s="12">
        <f>SUM(B19:B21)</f>
        <v>1008000</v>
      </c>
    </row>
    <row r="23" spans="1:2" ht="20.100000000000001" customHeight="1">
      <c r="A23" s="7" t="s">
        <v>29</v>
      </c>
      <c r="B23" s="8">
        <v>2200000</v>
      </c>
    </row>
    <row r="24" spans="1:2" ht="20.100000000000001" customHeight="1">
      <c r="A24" s="7" t="s">
        <v>30</v>
      </c>
      <c r="B24" s="8">
        <v>32000</v>
      </c>
    </row>
    <row r="25" spans="1:2" ht="20.100000000000001" customHeight="1">
      <c r="A25" s="9" t="s">
        <v>37</v>
      </c>
      <c r="B25" s="12">
        <f>SUM(B23:B24)</f>
        <v>2232000</v>
      </c>
    </row>
    <row r="26" spans="1:2" ht="20.100000000000001" customHeight="1">
      <c r="A26" s="9" t="s">
        <v>22</v>
      </c>
      <c r="B26" s="10">
        <f>SUM(B25,B22,B18,B15,B12,B10)</f>
        <v>18139972</v>
      </c>
    </row>
    <row r="27" spans="1:2" ht="20.100000000000001" customHeight="1">
      <c r="A27" s="6"/>
      <c r="B27" s="6"/>
    </row>
    <row r="28" spans="1:2" ht="20.100000000000001" customHeight="1">
      <c r="A28" s="6"/>
      <c r="B28" s="6"/>
    </row>
    <row r="29" spans="1:2" ht="20.100000000000001" customHeight="1">
      <c r="A29" s="25" t="s">
        <v>8</v>
      </c>
      <c r="B29" s="25"/>
    </row>
    <row r="30" spans="1:2" ht="20.100000000000001" customHeight="1">
      <c r="A30" s="6"/>
      <c r="B30" s="3" t="s">
        <v>7</v>
      </c>
    </row>
    <row r="31" spans="1:2" ht="20.100000000000001" customHeight="1">
      <c r="A31" s="2" t="s">
        <v>2</v>
      </c>
      <c r="B31" s="2" t="s">
        <v>3</v>
      </c>
    </row>
    <row r="32" spans="1:2" ht="20.100000000000001" customHeight="1">
      <c r="A32" s="7" t="s">
        <v>19</v>
      </c>
      <c r="B32" s="8">
        <v>144360</v>
      </c>
    </row>
    <row r="33" spans="1:2" ht="20.100000000000001" customHeight="1">
      <c r="A33" s="7" t="s">
        <v>20</v>
      </c>
      <c r="B33" s="8">
        <v>367560</v>
      </c>
    </row>
    <row r="34" spans="1:2" ht="20.100000000000001" customHeight="1">
      <c r="A34" s="7" t="s">
        <v>21</v>
      </c>
      <c r="B34" s="8">
        <v>34560</v>
      </c>
    </row>
    <row r="35" spans="1:2" ht="20.100000000000001" customHeight="1">
      <c r="A35" s="9" t="s">
        <v>31</v>
      </c>
      <c r="B35" s="12">
        <f>SUM(B32:B34)</f>
        <v>546480</v>
      </c>
    </row>
    <row r="36" spans="1:2" ht="20.100000000000001" customHeight="1">
      <c r="A36" s="7" t="s">
        <v>48</v>
      </c>
      <c r="B36" s="8">
        <v>99828</v>
      </c>
    </row>
    <row r="37" spans="1:2" ht="20.100000000000001" customHeight="1">
      <c r="A37" s="9" t="s">
        <v>32</v>
      </c>
      <c r="B37" s="12">
        <f>SUM(B36)</f>
        <v>99828</v>
      </c>
    </row>
    <row r="38" spans="1:2" ht="20.100000000000001" customHeight="1">
      <c r="A38" s="7" t="s">
        <v>23</v>
      </c>
      <c r="B38" s="8">
        <v>669410</v>
      </c>
    </row>
    <row r="39" spans="1:2" ht="20.100000000000001" customHeight="1">
      <c r="A39" s="11" t="s">
        <v>47</v>
      </c>
      <c r="B39" s="8">
        <v>56000</v>
      </c>
    </row>
    <row r="40" spans="1:2" ht="20.100000000000001" customHeight="1">
      <c r="A40" s="13" t="s">
        <v>34</v>
      </c>
      <c r="B40" s="12">
        <f>SUM(B38:B39)</f>
        <v>725410</v>
      </c>
    </row>
    <row r="41" spans="1:2" ht="20.100000000000001" customHeight="1">
      <c r="A41" s="7" t="s">
        <v>25</v>
      </c>
      <c r="B41" s="8">
        <v>2100</v>
      </c>
    </row>
    <row r="42" spans="1:2" ht="20.100000000000001" customHeight="1">
      <c r="A42" s="7" t="s">
        <v>33</v>
      </c>
      <c r="B42" s="8">
        <v>12600</v>
      </c>
    </row>
    <row r="43" spans="1:2" ht="20.100000000000001" customHeight="1">
      <c r="A43" s="9" t="s">
        <v>35</v>
      </c>
      <c r="B43" s="12">
        <f>SUM(B41:B42)</f>
        <v>14700</v>
      </c>
    </row>
    <row r="44" spans="1:2" ht="20.100000000000001" customHeight="1">
      <c r="A44" s="7" t="s">
        <v>27</v>
      </c>
      <c r="B44" s="8">
        <v>30000</v>
      </c>
    </row>
    <row r="45" spans="1:2" ht="20.100000000000001" customHeight="1">
      <c r="A45" s="7" t="s">
        <v>26</v>
      </c>
      <c r="B45" s="8">
        <v>45500</v>
      </c>
    </row>
    <row r="46" spans="1:2" ht="20.100000000000001" customHeight="1">
      <c r="A46" s="7" t="s">
        <v>28</v>
      </c>
      <c r="B46" s="8">
        <v>38500</v>
      </c>
    </row>
    <row r="47" spans="1:2" ht="20.100000000000001" customHeight="1">
      <c r="A47" s="9" t="s">
        <v>36</v>
      </c>
      <c r="B47" s="12">
        <f>SUM(B44:B46)</f>
        <v>114000</v>
      </c>
    </row>
    <row r="48" spans="1:2" ht="20.100000000000001" customHeight="1">
      <c r="A48" s="7" t="s">
        <v>29</v>
      </c>
      <c r="B48" s="8">
        <v>240000</v>
      </c>
    </row>
    <row r="49" spans="1:2" ht="20.100000000000001" customHeight="1">
      <c r="A49" s="7" t="s">
        <v>30</v>
      </c>
      <c r="B49" s="8">
        <v>3500</v>
      </c>
    </row>
    <row r="50" spans="1:2" ht="20.100000000000001" customHeight="1">
      <c r="A50" s="9" t="s">
        <v>37</v>
      </c>
      <c r="B50" s="12">
        <f>SUM(B48:B49)</f>
        <v>243500</v>
      </c>
    </row>
    <row r="51" spans="1:2" ht="20.100000000000001" customHeight="1">
      <c r="A51" s="9" t="s">
        <v>22</v>
      </c>
      <c r="B51" s="10">
        <f>SUM(B50,B47,B43,B40,B37,B35)</f>
        <v>1743918</v>
      </c>
    </row>
    <row r="52" spans="1:2" ht="20.100000000000001" customHeight="1">
      <c r="A52" s="6"/>
      <c r="B52" s="6"/>
    </row>
    <row r="53" spans="1:2" ht="20.100000000000001" customHeight="1">
      <c r="A53" s="6"/>
      <c r="B53" s="6"/>
    </row>
    <row r="54" spans="1:2" ht="20.100000000000001" customHeight="1">
      <c r="A54" s="25" t="s">
        <v>44</v>
      </c>
      <c r="B54" s="25"/>
    </row>
    <row r="55" spans="1:2" ht="20.100000000000001" customHeight="1">
      <c r="A55" s="6"/>
      <c r="B55" s="3" t="s">
        <v>7</v>
      </c>
    </row>
    <row r="56" spans="1:2" ht="20.100000000000001" customHeight="1">
      <c r="A56" s="2" t="s">
        <v>2</v>
      </c>
      <c r="B56" s="2" t="s">
        <v>3</v>
      </c>
    </row>
    <row r="57" spans="1:2" ht="20.100000000000001" customHeight="1">
      <c r="A57" s="7" t="s">
        <v>19</v>
      </c>
      <c r="B57" s="8">
        <v>72180</v>
      </c>
    </row>
    <row r="58" spans="1:2" ht="20.100000000000001" customHeight="1">
      <c r="A58" s="7" t="s">
        <v>20</v>
      </c>
      <c r="B58" s="8">
        <v>183780</v>
      </c>
    </row>
    <row r="59" spans="1:2" ht="20.100000000000001" customHeight="1">
      <c r="A59" s="7" t="s">
        <v>21</v>
      </c>
      <c r="B59" s="8">
        <v>17280</v>
      </c>
    </row>
    <row r="60" spans="1:2" ht="20.100000000000001" customHeight="1">
      <c r="A60" s="9" t="s">
        <v>31</v>
      </c>
      <c r="B60" s="12">
        <f>SUM(B57:B59)</f>
        <v>273240</v>
      </c>
    </row>
    <row r="61" spans="1:2" ht="20.100000000000001" customHeight="1">
      <c r="A61" s="7" t="s">
        <v>48</v>
      </c>
      <c r="B61" s="8">
        <v>49912</v>
      </c>
    </row>
    <row r="62" spans="1:2" ht="20.100000000000001" customHeight="1">
      <c r="A62" s="9" t="s">
        <v>32</v>
      </c>
      <c r="B62" s="12">
        <f>SUM(B61)</f>
        <v>49912</v>
      </c>
    </row>
    <row r="63" spans="1:2" ht="20.100000000000001" customHeight="1">
      <c r="A63" s="7" t="s">
        <v>23</v>
      </c>
      <c r="B63" s="8">
        <v>334705</v>
      </c>
    </row>
    <row r="64" spans="1:2" ht="20.100000000000001" customHeight="1">
      <c r="A64" s="11" t="s">
        <v>47</v>
      </c>
      <c r="B64" s="8">
        <v>24000</v>
      </c>
    </row>
    <row r="65" spans="1:2" ht="20.100000000000001" customHeight="1">
      <c r="A65" s="13" t="s">
        <v>34</v>
      </c>
      <c r="B65" s="12">
        <f>SUM(B63:B64)</f>
        <v>358705</v>
      </c>
    </row>
    <row r="66" spans="1:2" ht="20.100000000000001" customHeight="1">
      <c r="A66" s="7" t="s">
        <v>25</v>
      </c>
      <c r="B66" s="8">
        <v>1800</v>
      </c>
    </row>
    <row r="67" spans="1:2" ht="20.100000000000001" customHeight="1">
      <c r="A67" s="7" t="s">
        <v>33</v>
      </c>
      <c r="B67" s="8">
        <v>5400</v>
      </c>
    </row>
    <row r="68" spans="1:2" ht="20.100000000000001" customHeight="1">
      <c r="A68" s="9" t="s">
        <v>35</v>
      </c>
      <c r="B68" s="12">
        <f>SUM(B66:B67)</f>
        <v>7200</v>
      </c>
    </row>
    <row r="69" spans="1:2" ht="20.100000000000001" customHeight="1">
      <c r="A69" s="7" t="s">
        <v>27</v>
      </c>
      <c r="B69" s="8">
        <v>10500</v>
      </c>
    </row>
    <row r="70" spans="1:2" ht="20.100000000000001" customHeight="1">
      <c r="A70" s="7" t="s">
        <v>26</v>
      </c>
      <c r="B70" s="8">
        <v>19500</v>
      </c>
    </row>
    <row r="71" spans="1:2" ht="20.100000000000001" customHeight="1">
      <c r="A71" s="7" t="s">
        <v>28</v>
      </c>
      <c r="B71" s="8">
        <v>16500</v>
      </c>
    </row>
    <row r="72" spans="1:2" ht="20.100000000000001" customHeight="1">
      <c r="A72" s="9" t="s">
        <v>36</v>
      </c>
      <c r="B72" s="12">
        <f>SUM(B69:B71)</f>
        <v>46500</v>
      </c>
    </row>
    <row r="73" spans="1:2" ht="20.100000000000001" customHeight="1">
      <c r="A73" s="7" t="s">
        <v>29</v>
      </c>
      <c r="B73" s="8">
        <v>80000</v>
      </c>
    </row>
    <row r="74" spans="1:2" ht="20.100000000000001" customHeight="1">
      <c r="A74" s="7" t="s">
        <v>30</v>
      </c>
      <c r="B74" s="8">
        <v>1500</v>
      </c>
    </row>
    <row r="75" spans="1:2" ht="20.100000000000001" customHeight="1">
      <c r="A75" s="9" t="s">
        <v>37</v>
      </c>
      <c r="B75" s="12">
        <f>SUM(B73:B74)</f>
        <v>81500</v>
      </c>
    </row>
    <row r="76" spans="1:2" ht="20.100000000000001" customHeight="1">
      <c r="A76" s="9" t="s">
        <v>22</v>
      </c>
      <c r="B76" s="10">
        <f>SUM(B75,B72,B68,B65,B62,B60)</f>
        <v>817057</v>
      </c>
    </row>
    <row r="77" spans="1:2" ht="20.100000000000001" customHeight="1">
      <c r="A77" s="6"/>
      <c r="B77" s="6"/>
    </row>
    <row r="78" spans="1:2" ht="20.100000000000001" customHeight="1">
      <c r="A78" s="6"/>
      <c r="B78" s="6"/>
    </row>
    <row r="79" spans="1:2" ht="20.100000000000001" customHeight="1">
      <c r="A79" s="25" t="s">
        <v>9</v>
      </c>
      <c r="B79" s="25"/>
    </row>
    <row r="80" spans="1:2" ht="20.100000000000001" customHeight="1">
      <c r="A80" s="6"/>
      <c r="B80" s="3" t="s">
        <v>7</v>
      </c>
    </row>
    <row r="81" spans="1:2" ht="20.100000000000001" customHeight="1">
      <c r="A81" s="2" t="s">
        <v>2</v>
      </c>
      <c r="B81" s="2" t="s">
        <v>3</v>
      </c>
    </row>
    <row r="82" spans="1:2" ht="20.100000000000001" customHeight="1">
      <c r="A82" s="7" t="s">
        <v>19</v>
      </c>
      <c r="B82" s="8">
        <v>360900</v>
      </c>
    </row>
    <row r="83" spans="1:2" ht="20.100000000000001" customHeight="1">
      <c r="A83" s="7" t="s">
        <v>20</v>
      </c>
      <c r="B83" s="8">
        <v>918900</v>
      </c>
    </row>
    <row r="84" spans="1:2" ht="20.100000000000001" customHeight="1">
      <c r="A84" s="7" t="s">
        <v>21</v>
      </c>
      <c r="B84" s="8">
        <v>86400</v>
      </c>
    </row>
    <row r="85" spans="1:2" ht="20.100000000000001" customHeight="1">
      <c r="A85" s="9" t="s">
        <v>31</v>
      </c>
      <c r="B85" s="12">
        <f>SUM(B82:B84)</f>
        <v>1366200</v>
      </c>
    </row>
    <row r="86" spans="1:2" ht="20.100000000000001" customHeight="1">
      <c r="A86" s="7" t="s">
        <v>48</v>
      </c>
      <c r="B86" s="8">
        <v>249562</v>
      </c>
    </row>
    <row r="87" spans="1:2" ht="20.100000000000001" customHeight="1">
      <c r="A87" s="9" t="s">
        <v>32</v>
      </c>
      <c r="B87" s="12">
        <f>SUM(B86)</f>
        <v>249562</v>
      </c>
    </row>
    <row r="88" spans="1:2" ht="20.100000000000001" customHeight="1">
      <c r="A88" s="7" t="s">
        <v>23</v>
      </c>
      <c r="B88" s="8">
        <v>1673524</v>
      </c>
    </row>
    <row r="89" spans="1:2" ht="20.100000000000001" customHeight="1">
      <c r="A89" s="11" t="s">
        <v>47</v>
      </c>
      <c r="B89" s="8">
        <v>120000</v>
      </c>
    </row>
    <row r="90" spans="1:2" ht="20.100000000000001" customHeight="1">
      <c r="A90" s="13" t="s">
        <v>34</v>
      </c>
      <c r="B90" s="12">
        <f>SUM(B88:B89)</f>
        <v>1793524</v>
      </c>
    </row>
    <row r="91" spans="1:2" ht="20.100000000000001" customHeight="1">
      <c r="A91" s="7" t="s">
        <v>25</v>
      </c>
      <c r="B91" s="8">
        <v>4500</v>
      </c>
    </row>
    <row r="92" spans="1:2" ht="20.100000000000001" customHeight="1">
      <c r="A92" s="7" t="s">
        <v>33</v>
      </c>
      <c r="B92" s="8">
        <v>27000</v>
      </c>
    </row>
    <row r="93" spans="1:2" ht="20.100000000000001" customHeight="1">
      <c r="A93" s="9" t="s">
        <v>35</v>
      </c>
      <c r="B93" s="12">
        <f>SUM(B91:B92)</f>
        <v>31500</v>
      </c>
    </row>
    <row r="94" spans="1:2" ht="20.100000000000001" customHeight="1">
      <c r="A94" s="7" t="s">
        <v>27</v>
      </c>
      <c r="B94" s="8">
        <v>60000</v>
      </c>
    </row>
    <row r="95" spans="1:2" ht="20.100000000000001" customHeight="1">
      <c r="A95" s="7" t="s">
        <v>26</v>
      </c>
      <c r="B95" s="8">
        <v>100000</v>
      </c>
    </row>
    <row r="96" spans="1:2" ht="20.100000000000001" customHeight="1">
      <c r="A96" s="7" t="s">
        <v>28</v>
      </c>
      <c r="B96" s="8">
        <v>100000</v>
      </c>
    </row>
    <row r="97" spans="1:2" ht="20.100000000000001" customHeight="1">
      <c r="A97" s="9" t="s">
        <v>36</v>
      </c>
      <c r="B97" s="12">
        <f>SUM(B94:B96)</f>
        <v>260000</v>
      </c>
    </row>
    <row r="98" spans="1:2" ht="20.100000000000001" customHeight="1">
      <c r="A98" s="7" t="s">
        <v>29</v>
      </c>
      <c r="B98" s="8">
        <v>600000</v>
      </c>
    </row>
    <row r="99" spans="1:2" ht="20.100000000000001" customHeight="1">
      <c r="A99" s="7" t="s">
        <v>30</v>
      </c>
      <c r="B99" s="8">
        <v>7500</v>
      </c>
    </row>
    <row r="100" spans="1:2" ht="20.100000000000001" customHeight="1">
      <c r="A100" s="9" t="s">
        <v>37</v>
      </c>
      <c r="B100" s="12">
        <f>SUM(B98:B99)</f>
        <v>607500</v>
      </c>
    </row>
    <row r="101" spans="1:2" ht="20.100000000000001" customHeight="1">
      <c r="A101" s="9" t="s">
        <v>22</v>
      </c>
      <c r="B101" s="10">
        <f>SUM(B100,B97,B93,B90,B87,B85)</f>
        <v>4308286</v>
      </c>
    </row>
    <row r="102" spans="1:2" ht="20.100000000000001" customHeight="1">
      <c r="A102" s="6"/>
      <c r="B102" s="6"/>
    </row>
    <row r="103" spans="1:2" ht="20.100000000000001" customHeight="1">
      <c r="A103" s="6"/>
      <c r="B103" s="6"/>
    </row>
    <row r="104" spans="1:2" ht="20.100000000000001" customHeight="1">
      <c r="A104" s="25" t="s">
        <v>38</v>
      </c>
      <c r="B104" s="25"/>
    </row>
    <row r="105" spans="1:2" ht="20.100000000000001" customHeight="1">
      <c r="A105" s="6"/>
      <c r="B105" s="3" t="s">
        <v>7</v>
      </c>
    </row>
    <row r="106" spans="1:2" ht="20.100000000000001" customHeight="1">
      <c r="A106" s="2" t="s">
        <v>2</v>
      </c>
      <c r="B106" s="2" t="s">
        <v>3</v>
      </c>
    </row>
    <row r="107" spans="1:2" ht="20.100000000000001" customHeight="1">
      <c r="A107" s="7" t="s">
        <v>20</v>
      </c>
      <c r="B107" s="8">
        <v>4332000</v>
      </c>
    </row>
    <row r="108" spans="1:2" ht="20.100000000000001" customHeight="1">
      <c r="A108" s="9" t="s">
        <v>31</v>
      </c>
      <c r="B108" s="12">
        <f>SUM(B107:B107)</f>
        <v>4332000</v>
      </c>
    </row>
    <row r="109" spans="1:2" ht="20.100000000000001" customHeight="1">
      <c r="A109" s="7" t="s">
        <v>48</v>
      </c>
      <c r="B109" s="8">
        <v>844740</v>
      </c>
    </row>
    <row r="110" spans="1:2" ht="20.100000000000001" customHeight="1">
      <c r="A110" s="9" t="s">
        <v>32</v>
      </c>
      <c r="B110" s="12">
        <f>SUM(B109)</f>
        <v>844740</v>
      </c>
    </row>
    <row r="111" spans="1:2" ht="20.100000000000001" customHeight="1">
      <c r="A111" s="9" t="s">
        <v>22</v>
      </c>
      <c r="B111" s="10">
        <f>SUM(B110,B108)</f>
        <v>5176740</v>
      </c>
    </row>
    <row r="112" spans="1:2" ht="20.100000000000001" customHeight="1">
      <c r="A112" s="6"/>
      <c r="B112" s="6"/>
    </row>
    <row r="113" spans="1:2" ht="20.100000000000001" customHeight="1">
      <c r="A113" s="6"/>
      <c r="B113" s="6"/>
    </row>
    <row r="114" spans="1:2" ht="20.100000000000001" customHeight="1">
      <c r="A114" s="6"/>
      <c r="B114" s="6"/>
    </row>
    <row r="115" spans="1:2" ht="20.100000000000001" customHeight="1">
      <c r="A115" s="6"/>
      <c r="B115" s="6"/>
    </row>
    <row r="116" spans="1:2" ht="20.100000000000001" customHeight="1">
      <c r="A116" s="24" t="s">
        <v>10</v>
      </c>
      <c r="B116" s="24"/>
    </row>
    <row r="117" spans="1:2" ht="20.100000000000001" customHeight="1">
      <c r="A117" s="6"/>
      <c r="B117" s="3" t="s">
        <v>7</v>
      </c>
    </row>
    <row r="118" spans="1:2" ht="20.100000000000001" customHeight="1">
      <c r="A118" s="2" t="s">
        <v>2</v>
      </c>
      <c r="B118" s="2" t="s">
        <v>3</v>
      </c>
    </row>
    <row r="119" spans="1:2" ht="20.100000000000001" customHeight="1">
      <c r="A119" s="7" t="s">
        <v>19</v>
      </c>
      <c r="B119" s="8">
        <v>264660</v>
      </c>
    </row>
    <row r="120" spans="1:2" ht="20.100000000000001" customHeight="1">
      <c r="A120" s="7" t="s">
        <v>20</v>
      </c>
      <c r="B120" s="8">
        <v>673860</v>
      </c>
    </row>
    <row r="121" spans="1:2" ht="20.100000000000001" customHeight="1">
      <c r="A121" s="7" t="s">
        <v>21</v>
      </c>
      <c r="B121" s="8">
        <v>63360</v>
      </c>
    </row>
    <row r="122" spans="1:2" ht="20.100000000000001" customHeight="1">
      <c r="A122" s="9" t="s">
        <v>31</v>
      </c>
      <c r="B122" s="12">
        <f>SUM(B119:B121)</f>
        <v>1001880</v>
      </c>
    </row>
    <row r="123" spans="1:2" ht="20.100000000000001" customHeight="1">
      <c r="A123" s="7" t="s">
        <v>48</v>
      </c>
      <c r="B123" s="8">
        <v>183010</v>
      </c>
    </row>
    <row r="124" spans="1:2" ht="20.100000000000001" customHeight="1">
      <c r="A124" s="9" t="s">
        <v>32</v>
      </c>
      <c r="B124" s="12">
        <f>SUM(B123)</f>
        <v>183010</v>
      </c>
    </row>
    <row r="125" spans="1:2" ht="20.100000000000001" customHeight="1">
      <c r="A125" s="7" t="s">
        <v>23</v>
      </c>
      <c r="B125" s="8">
        <v>1227250</v>
      </c>
    </row>
    <row r="126" spans="1:2" ht="20.100000000000001" customHeight="1">
      <c r="A126" s="11" t="s">
        <v>47</v>
      </c>
      <c r="B126" s="8">
        <v>88000</v>
      </c>
    </row>
    <row r="127" spans="1:2" ht="20.100000000000001" customHeight="1">
      <c r="A127" s="13" t="s">
        <v>34</v>
      </c>
      <c r="B127" s="12">
        <f>SUM(B125:B126)</f>
        <v>1315250</v>
      </c>
    </row>
    <row r="128" spans="1:2" ht="20.100000000000001" customHeight="1">
      <c r="A128" s="7" t="s">
        <v>25</v>
      </c>
      <c r="B128" s="8">
        <v>3300</v>
      </c>
    </row>
    <row r="129" spans="1:2" ht="20.100000000000001" customHeight="1">
      <c r="A129" s="7" t="s">
        <v>33</v>
      </c>
      <c r="B129" s="8">
        <v>19800</v>
      </c>
    </row>
    <row r="130" spans="1:2" ht="20.100000000000001" customHeight="1">
      <c r="A130" s="9" t="s">
        <v>35</v>
      </c>
      <c r="B130" s="12">
        <f>SUM(B128:B129)</f>
        <v>23100</v>
      </c>
    </row>
    <row r="131" spans="1:2" ht="20.100000000000001" customHeight="1">
      <c r="A131" s="7" t="s">
        <v>27</v>
      </c>
      <c r="B131" s="8">
        <v>40000</v>
      </c>
    </row>
    <row r="132" spans="1:2" ht="20.100000000000001" customHeight="1">
      <c r="A132" s="7" t="s">
        <v>26</v>
      </c>
      <c r="B132" s="8">
        <v>71500</v>
      </c>
    </row>
    <row r="133" spans="1:2" ht="20.100000000000001" customHeight="1">
      <c r="A133" s="7" t="s">
        <v>28</v>
      </c>
      <c r="B133" s="8">
        <v>70000</v>
      </c>
    </row>
    <row r="134" spans="1:2" ht="20.100000000000001" customHeight="1">
      <c r="A134" s="9" t="s">
        <v>36</v>
      </c>
      <c r="B134" s="12">
        <f>SUM(B131:B133)</f>
        <v>181500</v>
      </c>
    </row>
    <row r="135" spans="1:2" ht="20.100000000000001" customHeight="1">
      <c r="A135" s="7" t="s">
        <v>29</v>
      </c>
      <c r="B135" s="8">
        <v>390000</v>
      </c>
    </row>
    <row r="136" spans="1:2" ht="20.100000000000001" customHeight="1">
      <c r="A136" s="7" t="s">
        <v>30</v>
      </c>
      <c r="B136" s="8">
        <v>85500</v>
      </c>
    </row>
    <row r="137" spans="1:2" ht="20.100000000000001" customHeight="1">
      <c r="A137" s="9" t="s">
        <v>37</v>
      </c>
      <c r="B137" s="12">
        <f>SUM(B135:B136)</f>
        <v>475500</v>
      </c>
    </row>
    <row r="138" spans="1:2" ht="20.100000000000001" customHeight="1">
      <c r="A138" s="9" t="s">
        <v>22</v>
      </c>
      <c r="B138" s="10">
        <f>SUM(B137,B134,B130,B127,B124,B122)</f>
        <v>3180240</v>
      </c>
    </row>
    <row r="139" spans="1:2" ht="15.75">
      <c r="A139" s="6"/>
      <c r="B139" s="6"/>
    </row>
  </sheetData>
  <mergeCells count="7">
    <mergeCell ref="A116:B116"/>
    <mergeCell ref="A104:B104"/>
    <mergeCell ref="A1:B1"/>
    <mergeCell ref="A4:B4"/>
    <mergeCell ref="A29:B29"/>
    <mergeCell ref="A79:B79"/>
    <mergeCell ref="A54:B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2018-02-08T15:13:20Z</cp:lastPrinted>
  <dcterms:created xsi:type="dcterms:W3CDTF">2016-02-10T08:22:02Z</dcterms:created>
  <dcterms:modified xsi:type="dcterms:W3CDTF">2018-02-14T09:25:10Z</dcterms:modified>
</cp:coreProperties>
</file>