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8635" windowHeight="127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76" i="1"/>
  <c r="E69"/>
  <c r="D62"/>
  <c r="E62"/>
  <c r="D54"/>
  <c r="E54"/>
  <c r="D40"/>
  <c r="D41" s="1"/>
  <c r="D37"/>
  <c r="G28"/>
  <c r="G31" s="1"/>
  <c r="F28"/>
  <c r="F31" s="1"/>
  <c r="E28"/>
  <c r="E31" s="1"/>
  <c r="D28"/>
  <c r="D31" s="1"/>
  <c r="G14"/>
  <c r="F14"/>
  <c r="E14"/>
  <c r="D14"/>
</calcChain>
</file>

<file path=xl/sharedStrings.xml><?xml version="1.0" encoding="utf-8"?>
<sst xmlns="http://schemas.openxmlformats.org/spreadsheetml/2006/main" count="137" uniqueCount="120">
  <si>
    <t>Személyi juttatások</t>
  </si>
  <si>
    <t>Munkaadókat terhelő járulékok</t>
  </si>
  <si>
    <t>Dologi kiadások</t>
  </si>
  <si>
    <t>Ellátottak pénzbeli juttatások</t>
  </si>
  <si>
    <t>Beruházások</t>
  </si>
  <si>
    <t>Felújítások</t>
  </si>
  <si>
    <t>Költségvetési kiadások</t>
  </si>
  <si>
    <t>Egyéb működési célú támogatások ÁHT belül</t>
  </si>
  <si>
    <t>Egyéb működési célú támogatások ÁHT kívül</t>
  </si>
  <si>
    <t>Tartalékok</t>
  </si>
  <si>
    <t>eredei ei</t>
  </si>
  <si>
    <t>módosított ei</t>
  </si>
  <si>
    <t>teljesítés</t>
  </si>
  <si>
    <t>Elvonások befizetések</t>
  </si>
  <si>
    <t>Önkormányzatok működési támogatása</t>
  </si>
  <si>
    <t>Egyéb fejezeti kezelésű előirányzatok (erzsébet út)</t>
  </si>
  <si>
    <t>elkülönített állami pénzalapok</t>
  </si>
  <si>
    <t>helyi önkormányzatok és ktgv szerveik</t>
  </si>
  <si>
    <t>Felhalmozási célú támogatások aht belül</t>
  </si>
  <si>
    <t>Közhatalmi bevételek</t>
  </si>
  <si>
    <t>Működési bevételek</t>
  </si>
  <si>
    <t>Működési célú átvett pénzeszközök</t>
  </si>
  <si>
    <t>Költségvetési bevételek</t>
  </si>
  <si>
    <t>Maradvány igénybevétele</t>
  </si>
  <si>
    <t>AHT-n belüli megelőlegezések</t>
  </si>
  <si>
    <t>Bevételek összesen</t>
  </si>
  <si>
    <t>KIADÁSOK</t>
  </si>
  <si>
    <t>BEVÉTELEK</t>
  </si>
  <si>
    <t>VKV</t>
  </si>
  <si>
    <t>MARADVÁNYKIMUTATÁS</t>
  </si>
  <si>
    <t>Alaptevékenység költségvetési kiadásai</t>
  </si>
  <si>
    <t>Alaptevékenység költségvetési bevételei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</si>
  <si>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</si>
  <si>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</si>
  <si>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</si>
  <si>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</si>
  <si>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</si>
  <si>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Alaptevékenység szabad maradványa</t>
  </si>
  <si>
    <t>Nemzeti vagyonba tartozó bekektetett eszközök</t>
  </si>
  <si>
    <t>Pénzeszközök</t>
  </si>
  <si>
    <t>Követelések</t>
  </si>
  <si>
    <t>Egyéb sajátos eszközoldali elszámolások</t>
  </si>
  <si>
    <t>ESZKÖZÖK ÖSSZESEN</t>
  </si>
  <si>
    <t>MÉRLEG</t>
  </si>
  <si>
    <t>ESZKÖZÖK</t>
  </si>
  <si>
    <t>FORRÁSOK</t>
  </si>
  <si>
    <t>Saját tóke</t>
  </si>
  <si>
    <t>Kötelezettségek</t>
  </si>
  <si>
    <t>Passzív időbeli elhatárolások</t>
  </si>
  <si>
    <t>FORRÁSOK ÖSSZESEN</t>
  </si>
  <si>
    <t>EREDMÉNYKIMUTATÁS</t>
  </si>
  <si>
    <t>Közhatalmi eredményszemléletű bevételek</t>
  </si>
  <si>
    <t>Eszközök és szolgáltatások értékesítése</t>
  </si>
  <si>
    <t>Tevékenyég egyéb nettó eredmnyszemléletű bevétele</t>
  </si>
  <si>
    <t>Tevékenyég nettó eredmnyszemléletű bevétele</t>
  </si>
  <si>
    <t>Saját termelésű készletek állományváltozása</t>
  </si>
  <si>
    <t>Saját előállítású eszközök aktivált értéke</t>
  </si>
  <si>
    <t>Aktivált saját terljesítmény értéke</t>
  </si>
  <si>
    <t>Központi működési célú támogatások eredménysz bev</t>
  </si>
  <si>
    <t>Egyéb működési célú támogatások eredménysz bev</t>
  </si>
  <si>
    <t>Különféle egyéb eredményszemléletű bevételek</t>
  </si>
  <si>
    <t>Egyéb eredményszemléletű bevételek</t>
  </si>
  <si>
    <t>Anyagköltség</t>
  </si>
  <si>
    <t>Igénybe vett szolgáltatások érétke</t>
  </si>
  <si>
    <t>Eladott áruk beszerzési értéke</t>
  </si>
  <si>
    <t>eladott szolgáltatások értéke</t>
  </si>
  <si>
    <t>Anyagjellegű ráfordítások</t>
  </si>
  <si>
    <t>Bérköltség</t>
  </si>
  <si>
    <t>Személyi jellegű egyéb kifizetéssek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</si>
  <si>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</si>
  <si>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</si>
  <si>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</si>
  <si>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</si>
  <si>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</si>
  <si>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Kapott osztalék és részesedés</t>
  </si>
  <si>
    <t>Kapott kamat és kamatjellegű eredménysz bev</t>
  </si>
  <si>
    <t>Pénzügyi műveletek egyéb eredményszeml bev</t>
  </si>
  <si>
    <t>Pénzügyi műveletek eredményszemléletű bevételei</t>
  </si>
  <si>
    <t>Fizetendő kamatok és kamatjellegű ráfodítások</t>
  </si>
  <si>
    <t>Részesedések értékapapírok pénzeszközök értékveszt</t>
  </si>
  <si>
    <t>Pénzügyi műveletek egyéb ráfordításai</t>
  </si>
  <si>
    <t>Pénzügyi műveletek ráfordításai</t>
  </si>
  <si>
    <t>Pénzügyi műveletek eredménye</t>
  </si>
  <si>
    <t>Szokásos eredmény</t>
  </si>
  <si>
    <t>Felhalmozási célú támog eredménysz bevételei</t>
  </si>
  <si>
    <t>Különféle rendkívüli ereményszemléletű bevételek</t>
  </si>
  <si>
    <t>Rendkívüli eredményszemléletű bevételek</t>
  </si>
  <si>
    <t>Rendkívüli ráfordítások</t>
  </si>
  <si>
    <t>Rendkívüli eredmény</t>
  </si>
  <si>
    <t>Mérleg szerinti eredmény</t>
  </si>
  <si>
    <t>I</t>
  </si>
  <si>
    <t>II</t>
  </si>
  <si>
    <t>III</t>
  </si>
  <si>
    <t>IV</t>
  </si>
  <si>
    <t>V</t>
  </si>
  <si>
    <t>VI</t>
  </si>
  <si>
    <t>VII</t>
  </si>
  <si>
    <t>A</t>
  </si>
  <si>
    <t>VIII</t>
  </si>
  <si>
    <t>IX</t>
  </si>
  <si>
    <t>B</t>
  </si>
  <si>
    <t>C</t>
  </si>
  <si>
    <t>X</t>
  </si>
  <si>
    <t>XI</t>
  </si>
  <si>
    <t>D</t>
  </si>
  <si>
    <t>E</t>
  </si>
  <si>
    <t>Aktív időbeli elhatárolások</t>
  </si>
  <si>
    <t>Nemzeti vagyonba tartozó forgóeszközök</t>
  </si>
  <si>
    <t>G</t>
  </si>
  <si>
    <t>H</t>
  </si>
  <si>
    <t>Kincstári számlavezetéssel kapcsolatos elszámolások</t>
  </si>
  <si>
    <t>J</t>
  </si>
  <si>
    <t>K</t>
  </si>
  <si>
    <t>Alaptevékenység kötlezettségvállal terhelt maradványa</t>
  </si>
  <si>
    <t>KISECSET KÖZSÉG ÖNKORMÁNYZATÁNAK 2014 ÉVI KÖLTSÉGVETÉSI BESZÁMOLÓJA</t>
  </si>
  <si>
    <t>1. sz melléklet</t>
  </si>
  <si>
    <t>2. sz melléklet</t>
  </si>
  <si>
    <t>3. sz melléklet</t>
  </si>
  <si>
    <t>4. sz melléklet</t>
  </si>
  <si>
    <t>5. sz melléklet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</si>
</sst>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Fill="1" applyBorder="1"/>
    <xf numFmtId="0" fontId="0" fillId="0" borderId="0" xfId="0" applyFont="1"/>
    <xf numFmtId="0" fontId="1" fillId="0" borderId="1" xfId="0" applyFont="1" applyFill="1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zoomScaleNormal="100" workbookViewId="0">
      <selection activeCell="C107" sqref="C107"/>
    </sheetView>
  </sheetViews>
  <sheetFormatPr defaultRowHeight="15"/>
  <cols>
    <col min="1" max="1" width="17.42578125" style="6" customWidth="1"/>
    <col min="2" max="2" width="9.140625" style="1"/>
    <col min="3" max="3" width="49.5703125" customWidth="1"/>
    <col min="4" max="4" width="14" customWidth="1"/>
    <col min="5" max="5" width="14.85546875" customWidth="1"/>
    <col min="6" max="6" width="14.5703125" customWidth="1"/>
    <col min="7" max="7" width="13.7109375" customWidth="1"/>
  </cols>
  <sheetData>
    <row r="1" spans="1:9" ht="61.5" customHeight="1">
      <c r="A1" s="16" t="s">
        <v>114</v>
      </c>
      <c r="B1" s="16"/>
      <c r="C1" s="16"/>
      <c r="D1" s="16"/>
      <c r="E1" s="16"/>
      <c r="F1" s="16"/>
      <c r="G1" s="16"/>
      <c r="H1" s="16"/>
      <c r="I1" s="16"/>
    </row>
    <row r="3" spans="1:9" s="6" customFormat="1">
      <c r="A3" s="6" t="s">
        <v>115</v>
      </c>
      <c r="B3" s="5"/>
      <c r="C3" s="4" t="s">
        <v>26</v>
      </c>
      <c r="D3" s="5" t="s">
        <v>10</v>
      </c>
      <c r="E3" s="5" t="s">
        <v>11</v>
      </c>
      <c r="F3" s="5" t="s">
        <v>28</v>
      </c>
      <c r="G3" s="5" t="s">
        <v>12</v>
      </c>
    </row>
    <row r="4" spans="1:9">
      <c r="B4" s="3">
        <v>1</v>
      </c>
      <c r="C4" s="2" t="s">
        <v>0</v>
      </c>
      <c r="D4" s="2">
        <v>5343</v>
      </c>
      <c r="E4" s="2">
        <v>7866</v>
      </c>
      <c r="F4" s="2">
        <v>7866</v>
      </c>
      <c r="G4" s="2">
        <v>7866</v>
      </c>
    </row>
    <row r="5" spans="1:9">
      <c r="B5" s="3">
        <v>2</v>
      </c>
      <c r="C5" s="2" t="s">
        <v>1</v>
      </c>
      <c r="D5" s="2">
        <v>1411</v>
      </c>
      <c r="E5" s="2">
        <v>1778</v>
      </c>
      <c r="F5" s="2">
        <v>1778</v>
      </c>
      <c r="G5" s="2">
        <v>1778</v>
      </c>
    </row>
    <row r="6" spans="1:9">
      <c r="B6" s="3">
        <v>3</v>
      </c>
      <c r="C6" s="2" t="s">
        <v>2</v>
      </c>
      <c r="D6" s="2">
        <v>8890</v>
      </c>
      <c r="E6" s="2">
        <v>7279</v>
      </c>
      <c r="F6" s="2">
        <v>7278</v>
      </c>
      <c r="G6" s="2">
        <v>7278</v>
      </c>
    </row>
    <row r="7" spans="1:9">
      <c r="B7" s="3">
        <v>4</v>
      </c>
      <c r="C7" s="2" t="s">
        <v>3</v>
      </c>
      <c r="D7" s="2">
        <v>762</v>
      </c>
      <c r="E7" s="2">
        <v>4226</v>
      </c>
      <c r="F7" s="2">
        <v>4225</v>
      </c>
      <c r="G7" s="2">
        <v>4225</v>
      </c>
    </row>
    <row r="8" spans="1:9">
      <c r="B8" s="3">
        <v>5</v>
      </c>
      <c r="C8" s="2" t="s">
        <v>13</v>
      </c>
      <c r="D8" s="2">
        <v>0</v>
      </c>
      <c r="E8" s="2">
        <v>55</v>
      </c>
      <c r="F8" s="2">
        <v>55</v>
      </c>
      <c r="G8" s="2">
        <v>55</v>
      </c>
    </row>
    <row r="9" spans="1:9">
      <c r="B9" s="3">
        <v>6</v>
      </c>
      <c r="C9" s="2" t="s">
        <v>7</v>
      </c>
      <c r="D9" s="2">
        <v>441</v>
      </c>
      <c r="E9" s="2">
        <v>93</v>
      </c>
      <c r="F9" s="2">
        <v>93</v>
      </c>
      <c r="G9" s="2">
        <v>93</v>
      </c>
    </row>
    <row r="10" spans="1:9">
      <c r="B10" s="3">
        <v>7</v>
      </c>
      <c r="C10" s="2" t="s">
        <v>8</v>
      </c>
      <c r="D10" s="2">
        <v>113</v>
      </c>
      <c r="E10" s="2">
        <v>134</v>
      </c>
      <c r="F10" s="2">
        <v>134</v>
      </c>
      <c r="G10" s="2">
        <v>134</v>
      </c>
    </row>
    <row r="11" spans="1:9">
      <c r="B11" s="3">
        <v>8</v>
      </c>
      <c r="C11" s="2" t="s">
        <v>9</v>
      </c>
      <c r="D11" s="2">
        <v>0</v>
      </c>
      <c r="E11" s="2">
        <v>6994</v>
      </c>
      <c r="F11" s="2">
        <v>0</v>
      </c>
      <c r="G11" s="2">
        <v>0</v>
      </c>
    </row>
    <row r="12" spans="1:9">
      <c r="B12" s="3">
        <v>9</v>
      </c>
      <c r="C12" s="2" t="s">
        <v>4</v>
      </c>
      <c r="D12" s="2">
        <v>2489</v>
      </c>
      <c r="E12" s="2">
        <v>140</v>
      </c>
      <c r="F12" s="2">
        <v>139</v>
      </c>
      <c r="G12" s="2">
        <v>139</v>
      </c>
    </row>
    <row r="13" spans="1:9">
      <c r="B13" s="3">
        <v>10</v>
      </c>
      <c r="C13" s="2" t="s">
        <v>5</v>
      </c>
      <c r="D13" s="2">
        <v>0</v>
      </c>
      <c r="E13" s="2">
        <v>3038</v>
      </c>
      <c r="F13" s="2">
        <v>3038</v>
      </c>
      <c r="G13" s="2">
        <v>3038</v>
      </c>
    </row>
    <row r="14" spans="1:9" s="6" customFormat="1">
      <c r="B14" s="5">
        <v>11</v>
      </c>
      <c r="C14" s="4" t="s">
        <v>6</v>
      </c>
      <c r="D14" s="4">
        <f>SUM(D4:D13)</f>
        <v>19449</v>
      </c>
      <c r="E14" s="4">
        <f t="shared" ref="E14:G14" si="0">SUM(E4:E13)</f>
        <v>31603</v>
      </c>
      <c r="F14" s="4">
        <f t="shared" si="0"/>
        <v>24606</v>
      </c>
      <c r="G14" s="4">
        <f t="shared" si="0"/>
        <v>24606</v>
      </c>
    </row>
    <row r="19" spans="1:7" s="6" customFormat="1">
      <c r="A19" s="6" t="s">
        <v>116</v>
      </c>
      <c r="B19" s="5"/>
      <c r="C19" s="4" t="s">
        <v>27</v>
      </c>
      <c r="D19" s="5" t="s">
        <v>10</v>
      </c>
      <c r="E19" s="5" t="s">
        <v>11</v>
      </c>
      <c r="F19" s="5" t="s">
        <v>28</v>
      </c>
      <c r="G19" s="5" t="s">
        <v>12</v>
      </c>
    </row>
    <row r="20" spans="1:7">
      <c r="B20" s="3">
        <v>1</v>
      </c>
      <c r="C20" s="2" t="s">
        <v>14</v>
      </c>
      <c r="D20" s="2">
        <v>14729</v>
      </c>
      <c r="E20" s="2">
        <v>18716</v>
      </c>
      <c r="F20" s="2">
        <v>18716</v>
      </c>
      <c r="G20" s="2">
        <v>18716</v>
      </c>
    </row>
    <row r="21" spans="1:7">
      <c r="B21" s="3">
        <v>2</v>
      </c>
      <c r="C21" s="2" t="s">
        <v>15</v>
      </c>
      <c r="D21" s="2">
        <v>0</v>
      </c>
      <c r="E21" s="2">
        <v>110</v>
      </c>
      <c r="F21" s="2">
        <v>110</v>
      </c>
      <c r="G21" s="2">
        <v>110</v>
      </c>
    </row>
    <row r="22" spans="1:7">
      <c r="B22" s="3">
        <v>3</v>
      </c>
      <c r="C22" s="2" t="s">
        <v>16</v>
      </c>
      <c r="D22" s="2">
        <v>0</v>
      </c>
      <c r="E22" s="2">
        <v>4096</v>
      </c>
      <c r="F22" s="2">
        <v>4096</v>
      </c>
      <c r="G22" s="2">
        <v>4096</v>
      </c>
    </row>
    <row r="23" spans="1:7">
      <c r="B23" s="3">
        <v>4</v>
      </c>
      <c r="C23" s="2" t="s">
        <v>17</v>
      </c>
      <c r="D23" s="2">
        <v>0</v>
      </c>
      <c r="E23" s="2">
        <v>253</v>
      </c>
      <c r="F23" s="2">
        <v>253</v>
      </c>
      <c r="G23" s="2">
        <v>253</v>
      </c>
    </row>
    <row r="24" spans="1:7">
      <c r="B24" s="3">
        <v>5</v>
      </c>
      <c r="C24" s="2" t="s">
        <v>18</v>
      </c>
      <c r="D24" s="2">
        <v>0</v>
      </c>
      <c r="E24" s="2">
        <v>2950</v>
      </c>
      <c r="F24" s="2">
        <v>2950</v>
      </c>
      <c r="G24" s="2">
        <v>2950</v>
      </c>
    </row>
    <row r="25" spans="1:7">
      <c r="B25" s="3">
        <v>6</v>
      </c>
      <c r="C25" s="2" t="s">
        <v>19</v>
      </c>
      <c r="D25" s="2">
        <v>1460</v>
      </c>
      <c r="E25" s="2">
        <v>1456</v>
      </c>
      <c r="F25" s="2">
        <v>1614</v>
      </c>
      <c r="G25" s="2">
        <v>1456</v>
      </c>
    </row>
    <row r="26" spans="1:7">
      <c r="B26" s="3">
        <v>7</v>
      </c>
      <c r="C26" s="2" t="s">
        <v>20</v>
      </c>
      <c r="D26" s="2">
        <v>1080</v>
      </c>
      <c r="E26" s="2">
        <v>1597</v>
      </c>
      <c r="F26" s="2">
        <v>1597</v>
      </c>
      <c r="G26" s="2">
        <v>1597</v>
      </c>
    </row>
    <row r="27" spans="1:7">
      <c r="B27" s="3">
        <v>8</v>
      </c>
      <c r="C27" s="2" t="s">
        <v>21</v>
      </c>
      <c r="D27" s="2">
        <v>507</v>
      </c>
      <c r="E27" s="2">
        <v>0</v>
      </c>
      <c r="F27" s="2">
        <v>0</v>
      </c>
      <c r="G27" s="2">
        <v>0</v>
      </c>
    </row>
    <row r="28" spans="1:7" s="6" customFormat="1">
      <c r="B28" s="5">
        <v>9</v>
      </c>
      <c r="C28" s="4" t="s">
        <v>22</v>
      </c>
      <c r="D28" s="4">
        <f>SUM(D20:D27)</f>
        <v>17776</v>
      </c>
      <c r="E28" s="4">
        <f t="shared" ref="E28:G28" si="1">SUM(E20:E27)</f>
        <v>29178</v>
      </c>
      <c r="F28" s="4">
        <f t="shared" si="1"/>
        <v>29336</v>
      </c>
      <c r="G28" s="4">
        <f t="shared" si="1"/>
        <v>29178</v>
      </c>
    </row>
    <row r="29" spans="1:7">
      <c r="B29" s="3">
        <v>10</v>
      </c>
      <c r="C29" s="2" t="s">
        <v>23</v>
      </c>
      <c r="D29" s="2">
        <v>1673</v>
      </c>
      <c r="E29" s="2">
        <v>1673</v>
      </c>
      <c r="F29" s="2">
        <v>0</v>
      </c>
      <c r="G29" s="2">
        <v>0</v>
      </c>
    </row>
    <row r="30" spans="1:7">
      <c r="B30" s="3">
        <v>11</v>
      </c>
      <c r="C30" s="2" t="s">
        <v>24</v>
      </c>
      <c r="D30" s="2">
        <v>0</v>
      </c>
      <c r="E30" s="2">
        <v>751</v>
      </c>
      <c r="F30" s="2">
        <v>751</v>
      </c>
      <c r="G30" s="2">
        <v>751</v>
      </c>
    </row>
    <row r="31" spans="1:7" s="6" customFormat="1">
      <c r="B31" s="5">
        <v>12</v>
      </c>
      <c r="C31" s="4" t="s">
        <v>25</v>
      </c>
      <c r="D31" s="4">
        <f>SUM(D28:D30)</f>
        <v>19449</v>
      </c>
      <c r="E31" s="4">
        <f t="shared" ref="E31:G31" si="2">SUM(E28:E30)</f>
        <v>31602</v>
      </c>
      <c r="F31" s="4">
        <f t="shared" si="2"/>
        <v>30087</v>
      </c>
      <c r="G31" s="4">
        <f t="shared" si="2"/>
        <v>29929</v>
      </c>
    </row>
    <row r="34" spans="1:5">
      <c r="A34" s="6" t="s">
        <v>117</v>
      </c>
      <c r="B34" s="15"/>
      <c r="C34" s="4" t="s">
        <v>29</v>
      </c>
      <c r="D34" s="2"/>
    </row>
    <row r="35" spans="1:5">
      <c r="B35" s="15">
        <v>1</v>
      </c>
      <c r="C35" s="13" t="s">
        <v>30</v>
      </c>
      <c r="D35" s="2">
        <v>29178</v>
      </c>
    </row>
    <row r="36" spans="1:5">
      <c r="B36" s="15">
        <v>2</v>
      </c>
      <c r="C36" s="13" t="s">
        <v>31</v>
      </c>
      <c r="D36" s="2">
        <v>-24606</v>
      </c>
    </row>
    <row r="37" spans="1:5" s="7" customFormat="1">
      <c r="B37" s="5" t="s">
        <v>90</v>
      </c>
      <c r="C37" s="4" t="s">
        <v>32</v>
      </c>
      <c r="D37" s="8">
        <f>SUM(D35:D36)</f>
        <v>4572</v>
      </c>
    </row>
    <row r="38" spans="1:5">
      <c r="B38" s="15">
        <v>3</v>
      </c>
      <c r="C38" s="13" t="s">
        <v>33</v>
      </c>
      <c r="D38" s="2">
        <v>751</v>
      </c>
    </row>
    <row r="39" spans="1:5">
      <c r="B39" s="15">
        <v>4</v>
      </c>
      <c r="C39" s="13" t="s">
        <v>34</v>
      </c>
      <c r="D39" s="2">
        <v>0</v>
      </c>
    </row>
    <row r="40" spans="1:5" s="7" customFormat="1">
      <c r="B40" s="5" t="s">
        <v>91</v>
      </c>
      <c r="C40" s="4" t="s">
        <v>35</v>
      </c>
      <c r="D40" s="8">
        <f>SUM(D38:D39)</f>
        <v>751</v>
      </c>
    </row>
    <row r="41" spans="1:5" s="6" customFormat="1">
      <c r="B41" s="5" t="s">
        <v>97</v>
      </c>
      <c r="C41" s="4" t="s">
        <v>36</v>
      </c>
      <c r="D41" s="4">
        <f>SUM(D40,D37)</f>
        <v>5323</v>
      </c>
    </row>
    <row r="42" spans="1:5" s="6" customFormat="1">
      <c r="B42" s="5" t="s">
        <v>104</v>
      </c>
      <c r="C42" s="4" t="s">
        <v>113</v>
      </c>
      <c r="D42" s="4">
        <v>1456</v>
      </c>
    </row>
    <row r="43" spans="1:5" s="6" customFormat="1">
      <c r="B43" s="5" t="s">
        <v>105</v>
      </c>
      <c r="C43" s="4" t="s">
        <v>37</v>
      </c>
      <c r="D43" s="4">
        <v>3867</v>
      </c>
    </row>
    <row r="46" spans="1:5">
      <c r="C46" s="9" t="s">
        <v>43</v>
      </c>
    </row>
    <row r="47" spans="1:5">
      <c r="A47" s="6" t="s">
        <v>118</v>
      </c>
      <c r="B47" s="3"/>
      <c r="C47" s="11" t="s">
        <v>44</v>
      </c>
      <c r="D47" s="4">
        <v>2013</v>
      </c>
      <c r="E47" s="4">
        <v>2014</v>
      </c>
    </row>
    <row r="48" spans="1:5" s="10" customFormat="1">
      <c r="A48" s="6"/>
      <c r="B48" s="3" t="s">
        <v>97</v>
      </c>
      <c r="C48" s="12" t="s">
        <v>38</v>
      </c>
      <c r="D48" s="13">
        <v>40370</v>
      </c>
      <c r="E48" s="13">
        <v>40435</v>
      </c>
    </row>
    <row r="49" spans="1:5" s="10" customFormat="1">
      <c r="A49" s="6"/>
      <c r="B49" s="3" t="s">
        <v>100</v>
      </c>
      <c r="C49" s="14" t="s">
        <v>107</v>
      </c>
      <c r="D49" s="13">
        <v>0</v>
      </c>
      <c r="E49" s="13">
        <v>0</v>
      </c>
    </row>
    <row r="50" spans="1:5" s="10" customFormat="1">
      <c r="A50" s="6"/>
      <c r="B50" s="3" t="s">
        <v>101</v>
      </c>
      <c r="C50" s="12" t="s">
        <v>39</v>
      </c>
      <c r="D50" s="13">
        <v>1670</v>
      </c>
      <c r="E50" s="13">
        <v>7034</v>
      </c>
    </row>
    <row r="51" spans="1:5" s="10" customFormat="1">
      <c r="A51" s="6"/>
      <c r="B51" s="3" t="s">
        <v>104</v>
      </c>
      <c r="C51" s="12" t="s">
        <v>40</v>
      </c>
      <c r="D51" s="13">
        <v>220</v>
      </c>
      <c r="E51" s="13">
        <v>158</v>
      </c>
    </row>
    <row r="52" spans="1:5" s="10" customFormat="1">
      <c r="A52" s="6"/>
      <c r="B52" s="3" t="s">
        <v>105</v>
      </c>
      <c r="C52" s="12" t="s">
        <v>41</v>
      </c>
      <c r="D52" s="13">
        <v>574</v>
      </c>
      <c r="E52" s="13">
        <v>513</v>
      </c>
    </row>
    <row r="53" spans="1:5" s="10" customFormat="1">
      <c r="A53" s="6"/>
      <c r="B53" s="3" t="s">
        <v>104</v>
      </c>
      <c r="C53" s="14" t="s">
        <v>106</v>
      </c>
      <c r="D53" s="13">
        <v>0</v>
      </c>
      <c r="E53" s="13">
        <v>0</v>
      </c>
    </row>
    <row r="54" spans="1:5" s="6" customFormat="1">
      <c r="B54" s="5"/>
      <c r="C54" s="11" t="s">
        <v>42</v>
      </c>
      <c r="D54" s="4">
        <f>SUM(D48:D52)</f>
        <v>42834</v>
      </c>
      <c r="E54" s="4">
        <f>SUM(E48:E52)</f>
        <v>48140</v>
      </c>
    </row>
    <row r="55" spans="1:5">
      <c r="B55" s="3"/>
      <c r="C55" s="2"/>
      <c r="D55" s="2"/>
      <c r="E55" s="2"/>
    </row>
    <row r="56" spans="1:5">
      <c r="B56" s="3"/>
      <c r="C56" s="11" t="s">
        <v>45</v>
      </c>
      <c r="D56" s="2"/>
      <c r="E56" s="2"/>
    </row>
    <row r="57" spans="1:5" s="10" customFormat="1">
      <c r="A57" s="6"/>
      <c r="B57" s="3" t="s">
        <v>108</v>
      </c>
      <c r="C57" s="12" t="s">
        <v>46</v>
      </c>
      <c r="D57" s="13">
        <v>42417</v>
      </c>
      <c r="E57" s="13">
        <v>45869</v>
      </c>
    </row>
    <row r="58" spans="1:5" s="10" customFormat="1">
      <c r="A58" s="6"/>
      <c r="B58" s="3" t="s">
        <v>109</v>
      </c>
      <c r="C58" s="12" t="s">
        <v>47</v>
      </c>
      <c r="D58" s="13">
        <v>417</v>
      </c>
      <c r="E58" s="13">
        <v>1311</v>
      </c>
    </row>
    <row r="59" spans="1:5" s="10" customFormat="1">
      <c r="A59" s="6"/>
      <c r="B59" s="3" t="s">
        <v>90</v>
      </c>
      <c r="C59" s="14" t="s">
        <v>41</v>
      </c>
      <c r="D59" s="13">
        <v>0</v>
      </c>
      <c r="E59" s="13">
        <v>0</v>
      </c>
    </row>
    <row r="60" spans="1:5" s="10" customFormat="1">
      <c r="A60" s="6"/>
      <c r="B60" s="3" t="s">
        <v>111</v>
      </c>
      <c r="C60" s="14" t="s">
        <v>110</v>
      </c>
      <c r="D60" s="13">
        <v>0</v>
      </c>
      <c r="E60" s="13">
        <v>0</v>
      </c>
    </row>
    <row r="61" spans="1:5" s="10" customFormat="1">
      <c r="A61" s="6"/>
      <c r="B61" s="3" t="s">
        <v>112</v>
      </c>
      <c r="C61" s="12" t="s">
        <v>48</v>
      </c>
      <c r="D61" s="13">
        <v>0</v>
      </c>
      <c r="E61" s="13">
        <v>960</v>
      </c>
    </row>
    <row r="62" spans="1:5">
      <c r="B62" s="3"/>
      <c r="C62" s="11" t="s">
        <v>49</v>
      </c>
      <c r="D62" s="4">
        <f>SUM(D57:D61)</f>
        <v>42834</v>
      </c>
      <c r="E62" s="4">
        <f>SUM(E57:E61)</f>
        <v>48140</v>
      </c>
    </row>
    <row r="65" spans="1:5" s="6" customFormat="1">
      <c r="A65" s="6" t="s">
        <v>119</v>
      </c>
      <c r="B65" s="5"/>
      <c r="C65" s="4" t="s">
        <v>50</v>
      </c>
      <c r="D65" s="4">
        <v>2013</v>
      </c>
      <c r="E65" s="4">
        <v>2014</v>
      </c>
    </row>
    <row r="66" spans="1:5">
      <c r="B66" s="3">
        <v>1</v>
      </c>
      <c r="C66" s="2" t="s">
        <v>51</v>
      </c>
      <c r="D66" s="2"/>
      <c r="E66" s="2">
        <v>1708</v>
      </c>
    </row>
    <row r="67" spans="1:5">
      <c r="B67" s="3">
        <v>2</v>
      </c>
      <c r="C67" s="2" t="s">
        <v>52</v>
      </c>
      <c r="D67" s="2"/>
      <c r="E67" s="2">
        <v>1558</v>
      </c>
    </row>
    <row r="68" spans="1:5">
      <c r="B68" s="3">
        <v>3</v>
      </c>
      <c r="C68" s="2" t="s">
        <v>53</v>
      </c>
      <c r="D68" s="2"/>
      <c r="E68" s="2">
        <v>0</v>
      </c>
    </row>
    <row r="69" spans="1:5" s="6" customFormat="1">
      <c r="B69" s="5" t="s">
        <v>90</v>
      </c>
      <c r="C69" s="4" t="s">
        <v>54</v>
      </c>
      <c r="D69" s="4"/>
      <c r="E69" s="4">
        <f>SUM(E66:E68)</f>
        <v>3266</v>
      </c>
    </row>
    <row r="70" spans="1:5">
      <c r="B70" s="3">
        <v>4</v>
      </c>
      <c r="C70" s="2" t="s">
        <v>55</v>
      </c>
      <c r="D70" s="2"/>
      <c r="E70" s="2">
        <v>0</v>
      </c>
    </row>
    <row r="71" spans="1:5">
      <c r="B71" s="3">
        <v>5</v>
      </c>
      <c r="C71" s="2" t="s">
        <v>56</v>
      </c>
      <c r="D71" s="2"/>
      <c r="E71" s="2">
        <v>0</v>
      </c>
    </row>
    <row r="72" spans="1:5">
      <c r="B72" s="3" t="s">
        <v>91</v>
      </c>
      <c r="C72" s="2" t="s">
        <v>57</v>
      </c>
      <c r="D72" s="2"/>
      <c r="E72" s="2">
        <v>0</v>
      </c>
    </row>
    <row r="73" spans="1:5">
      <c r="B73" s="3">
        <v>6</v>
      </c>
      <c r="C73" s="2" t="s">
        <v>58</v>
      </c>
      <c r="D73" s="2"/>
      <c r="E73" s="2">
        <v>17210</v>
      </c>
    </row>
    <row r="74" spans="1:5">
      <c r="B74" s="3">
        <v>7</v>
      </c>
      <c r="C74" s="2" t="s">
        <v>59</v>
      </c>
      <c r="D74" s="2"/>
      <c r="E74" s="2">
        <v>4349</v>
      </c>
    </row>
    <row r="75" spans="1:5">
      <c r="B75" s="3">
        <v>8</v>
      </c>
      <c r="C75" s="2" t="s">
        <v>60</v>
      </c>
      <c r="D75" s="2"/>
      <c r="E75" s="2">
        <v>72</v>
      </c>
    </row>
    <row r="76" spans="1:5" s="6" customFormat="1">
      <c r="B76" s="5" t="s">
        <v>92</v>
      </c>
      <c r="C76" s="4" t="s">
        <v>61</v>
      </c>
      <c r="D76" s="4"/>
      <c r="E76" s="4">
        <f>SUM(E73:E75)</f>
        <v>21631</v>
      </c>
    </row>
    <row r="77" spans="1:5">
      <c r="B77" s="3">
        <v>9</v>
      </c>
      <c r="C77" s="2" t="s">
        <v>62</v>
      </c>
      <c r="D77" s="2"/>
      <c r="E77" s="2">
        <v>1419</v>
      </c>
    </row>
    <row r="78" spans="1:5">
      <c r="B78" s="3">
        <v>10</v>
      </c>
      <c r="C78" s="2" t="s">
        <v>63</v>
      </c>
      <c r="D78" s="2"/>
      <c r="E78" s="2">
        <v>4138</v>
      </c>
    </row>
    <row r="79" spans="1:5">
      <c r="B79" s="3">
        <v>11</v>
      </c>
      <c r="C79" s="2" t="s">
        <v>64</v>
      </c>
      <c r="D79" s="2"/>
      <c r="E79" s="2">
        <v>0</v>
      </c>
    </row>
    <row r="80" spans="1:5">
      <c r="B80" s="3">
        <v>12</v>
      </c>
      <c r="C80" s="2" t="s">
        <v>65</v>
      </c>
      <c r="D80" s="2"/>
      <c r="E80" s="2">
        <v>0</v>
      </c>
    </row>
    <row r="81" spans="2:5" s="6" customFormat="1">
      <c r="B81" s="5" t="s">
        <v>93</v>
      </c>
      <c r="C81" s="4" t="s">
        <v>66</v>
      </c>
      <c r="D81" s="4"/>
      <c r="E81" s="4">
        <v>5557</v>
      </c>
    </row>
    <row r="82" spans="2:5">
      <c r="B82" s="3">
        <v>13</v>
      </c>
      <c r="C82" s="2" t="s">
        <v>67</v>
      </c>
      <c r="D82" s="2"/>
      <c r="E82" s="2">
        <v>4552</v>
      </c>
    </row>
    <row r="83" spans="2:5">
      <c r="B83" s="3">
        <v>14</v>
      </c>
      <c r="C83" s="2" t="s">
        <v>68</v>
      </c>
      <c r="D83" s="2"/>
      <c r="E83" s="2">
        <v>4138</v>
      </c>
    </row>
    <row r="84" spans="2:5">
      <c r="B84" s="3">
        <v>15</v>
      </c>
      <c r="C84" s="2" t="s">
        <v>69</v>
      </c>
      <c r="D84" s="2"/>
      <c r="E84" s="2">
        <v>1915</v>
      </c>
    </row>
    <row r="85" spans="2:5" s="6" customFormat="1">
      <c r="B85" s="5" t="s">
        <v>94</v>
      </c>
      <c r="C85" s="4" t="s">
        <v>70</v>
      </c>
      <c r="D85" s="4"/>
      <c r="E85" s="4">
        <v>10605</v>
      </c>
    </row>
    <row r="86" spans="2:5" s="6" customFormat="1">
      <c r="B86" s="5" t="s">
        <v>95</v>
      </c>
      <c r="C86" s="4" t="s">
        <v>71</v>
      </c>
      <c r="D86" s="4"/>
      <c r="E86" s="4">
        <v>2441</v>
      </c>
    </row>
    <row r="87" spans="2:5" s="6" customFormat="1">
      <c r="B87" s="5" t="s">
        <v>96</v>
      </c>
      <c r="C87" s="4" t="s">
        <v>72</v>
      </c>
      <c r="D87" s="4"/>
      <c r="E87" s="4">
        <v>7066</v>
      </c>
    </row>
    <row r="88" spans="2:5" s="6" customFormat="1">
      <c r="B88" s="5" t="s">
        <v>97</v>
      </c>
      <c r="C88" s="4" t="s">
        <v>73</v>
      </c>
      <c r="D88" s="4"/>
      <c r="E88" s="4">
        <v>-772</v>
      </c>
    </row>
    <row r="89" spans="2:5">
      <c r="B89" s="3">
        <v>16</v>
      </c>
      <c r="C89" s="2" t="s">
        <v>74</v>
      </c>
      <c r="D89" s="2"/>
      <c r="E89" s="2">
        <v>0</v>
      </c>
    </row>
    <row r="90" spans="2:5">
      <c r="B90" s="3">
        <v>17</v>
      </c>
      <c r="C90" s="2" t="s">
        <v>75</v>
      </c>
      <c r="D90" s="2"/>
      <c r="E90" s="2">
        <v>1</v>
      </c>
    </row>
    <row r="91" spans="2:5">
      <c r="B91" s="3">
        <v>18</v>
      </c>
      <c r="C91" s="2" t="s">
        <v>76</v>
      </c>
      <c r="D91" s="2"/>
      <c r="E91" s="2">
        <v>0</v>
      </c>
    </row>
    <row r="92" spans="2:5" s="6" customFormat="1">
      <c r="B92" s="5" t="s">
        <v>98</v>
      </c>
      <c r="C92" s="4" t="s">
        <v>77</v>
      </c>
      <c r="D92" s="4"/>
      <c r="E92" s="4">
        <v>1</v>
      </c>
    </row>
    <row r="93" spans="2:5">
      <c r="B93" s="3">
        <v>19</v>
      </c>
      <c r="C93" s="2" t="s">
        <v>78</v>
      </c>
      <c r="D93" s="2"/>
      <c r="E93" s="2">
        <v>0</v>
      </c>
    </row>
    <row r="94" spans="2:5">
      <c r="B94" s="3">
        <v>20</v>
      </c>
      <c r="C94" s="2" t="s">
        <v>79</v>
      </c>
      <c r="D94" s="2"/>
      <c r="E94" s="2">
        <v>0</v>
      </c>
    </row>
    <row r="95" spans="2:5">
      <c r="B95" s="3">
        <v>21</v>
      </c>
      <c r="C95" s="2" t="s">
        <v>80</v>
      </c>
      <c r="D95" s="2"/>
      <c r="E95" s="2">
        <v>202</v>
      </c>
    </row>
    <row r="96" spans="2:5" s="6" customFormat="1">
      <c r="B96" s="5" t="s">
        <v>99</v>
      </c>
      <c r="C96" s="4" t="s">
        <v>81</v>
      </c>
      <c r="D96" s="4"/>
      <c r="E96" s="4">
        <v>202</v>
      </c>
    </row>
    <row r="97" spans="2:5" s="6" customFormat="1">
      <c r="B97" s="5" t="s">
        <v>100</v>
      </c>
      <c r="C97" s="4" t="s">
        <v>82</v>
      </c>
      <c r="D97" s="4"/>
      <c r="E97" s="4">
        <v>-201</v>
      </c>
    </row>
    <row r="98" spans="2:5" s="6" customFormat="1">
      <c r="B98" s="5" t="s">
        <v>101</v>
      </c>
      <c r="C98" s="4" t="s">
        <v>83</v>
      </c>
      <c r="D98" s="4"/>
      <c r="E98" s="4">
        <v>-973</v>
      </c>
    </row>
    <row r="99" spans="2:5">
      <c r="B99" s="3">
        <v>22</v>
      </c>
      <c r="C99" s="2" t="s">
        <v>84</v>
      </c>
      <c r="D99" s="2"/>
      <c r="E99" s="2">
        <v>1475</v>
      </c>
    </row>
    <row r="100" spans="2:5">
      <c r="B100" s="3">
        <v>23</v>
      </c>
      <c r="C100" s="2" t="s">
        <v>85</v>
      </c>
      <c r="D100" s="2"/>
      <c r="E100" s="2">
        <v>2950</v>
      </c>
    </row>
    <row r="101" spans="2:5" s="6" customFormat="1">
      <c r="B101" s="5" t="s">
        <v>102</v>
      </c>
      <c r="C101" s="4" t="s">
        <v>86</v>
      </c>
      <c r="D101" s="4"/>
      <c r="E101" s="4">
        <v>4425</v>
      </c>
    </row>
    <row r="102" spans="2:5" s="6" customFormat="1">
      <c r="B102" s="5" t="s">
        <v>103</v>
      </c>
      <c r="C102" s="4" t="s">
        <v>87</v>
      </c>
      <c r="D102" s="4"/>
      <c r="E102" s="4">
        <v>0</v>
      </c>
    </row>
    <row r="103" spans="2:5" s="6" customFormat="1">
      <c r="B103" s="5" t="s">
        <v>104</v>
      </c>
      <c r="C103" s="4" t="s">
        <v>88</v>
      </c>
      <c r="D103" s="4"/>
      <c r="E103" s="4">
        <v>4425</v>
      </c>
    </row>
    <row r="104" spans="2:5" s="6" customFormat="1">
      <c r="B104" s="5" t="s">
        <v>105</v>
      </c>
      <c r="C104" s="4" t="s">
        <v>89</v>
      </c>
      <c r="D104" s="4"/>
      <c r="E104" s="4">
        <v>3452</v>
      </c>
    </row>
  </sheetData>
  <mergeCells count="1">
    <mergeCell ref="A1:I1"/>
  </mergeCells>
  <pageMargins left="0.7" right="0.7" top="0.75" bottom="0.75" header="0.3" footer="0.3"/>
  <pageSetup paperSize="9" scale="83" orientation="landscape" r:id="rId1"/>
  <rowBreaks count="2" manualBreakCount="2">
    <brk id="33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2015-04-21T12:25:24Z</cp:lastPrinted>
  <dcterms:created xsi:type="dcterms:W3CDTF">2015-04-21T10:09:47Z</dcterms:created>
  <dcterms:modified xsi:type="dcterms:W3CDTF">2015-05-05T16:11:29Z</dcterms:modified>
</cp:coreProperties>
</file>