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LACSÉB\jegyzőkönyvek\Testületi ülések 2018\2018.03.27.-i ülés anyagai\2. napirend\"/>
    </mc:Choice>
  </mc:AlternateContent>
  <xr:revisionPtr revIDLastSave="0" documentId="13_ncr:1_{AFAF2377-F239-4180-BB52-9A4B28BA7957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mód2" sheetId="1" r:id="rId1"/>
  </sheets>
  <definedNames>
    <definedName name="_xlnm.Print_Area" localSheetId="0">mód2!$A$1:$K$24</definedName>
  </definedNames>
  <calcPr calcId="179017"/>
</workbook>
</file>

<file path=xl/calcChain.xml><?xml version="1.0" encoding="utf-8"?>
<calcChain xmlns="http://schemas.openxmlformats.org/spreadsheetml/2006/main">
  <c r="H16" i="1" l="1"/>
  <c r="H15" i="1" l="1"/>
  <c r="I16" i="1"/>
  <c r="G11" i="1"/>
  <c r="I14" i="1"/>
  <c r="I18" i="1"/>
  <c r="J16" i="1"/>
  <c r="J12" i="1"/>
  <c r="J18" i="1"/>
  <c r="I17" i="1"/>
  <c r="J17" i="1" s="1"/>
  <c r="H19" i="1"/>
  <c r="H14" i="1"/>
  <c r="I12" i="1"/>
  <c r="I15" i="1" l="1"/>
  <c r="H11" i="1"/>
  <c r="I19" i="1"/>
  <c r="J19" i="1" s="1"/>
  <c r="I20" i="1"/>
  <c r="I13" i="1"/>
  <c r="F11" i="1"/>
  <c r="I11" i="1" l="1"/>
  <c r="J24" i="1"/>
  <c r="I24" i="1"/>
  <c r="J23" i="1"/>
  <c r="I23" i="1"/>
  <c r="J22" i="1"/>
  <c r="I22" i="1"/>
  <c r="J21" i="1"/>
  <c r="I21" i="1"/>
  <c r="K15" i="1"/>
  <c r="K11" i="1" s="1"/>
  <c r="E15" i="1"/>
  <c r="E11" i="1" s="1"/>
  <c r="J14" i="1"/>
  <c r="J15" i="1" l="1"/>
  <c r="J11" i="1" s="1"/>
</calcChain>
</file>

<file path=xl/sharedStrings.xml><?xml version="1.0" encoding="utf-8"?>
<sst xmlns="http://schemas.openxmlformats.org/spreadsheetml/2006/main" count="34" uniqueCount="34">
  <si>
    <t>Adatok ezer Ft-ban</t>
  </si>
  <si>
    <t>Cím</t>
  </si>
  <si>
    <t>Gazdálkodási 
jogkör</t>
  </si>
  <si>
    <t>Működési kiadás megnevezése
(összesen és kiemelt előlirányzatok szerint)</t>
  </si>
  <si>
    <t>Eredeti előirányzat 
összege ill. fő</t>
  </si>
  <si>
    <t>Javasolt módosítás</t>
  </si>
  <si>
    <t>Módosított előirányzat</t>
  </si>
  <si>
    <t>Előirányat összege</t>
  </si>
  <si>
    <t>Kötelező feladatok</t>
  </si>
  <si>
    <t>Önként vállalt feladatok</t>
  </si>
  <si>
    <t>sz.</t>
  </si>
  <si>
    <t>Neve</t>
  </si>
  <si>
    <t>Zalacséb Község Önkormányzata</t>
  </si>
  <si>
    <t>Önállóan
gazdálkodó</t>
  </si>
  <si>
    <t>Összesen:</t>
  </si>
  <si>
    <t>Személyi juttatások</t>
  </si>
  <si>
    <t>Munkaadókat terhelő járulékok és
szociális hozzájárulási adó</t>
  </si>
  <si>
    <t>Dologi kiadások</t>
  </si>
  <si>
    <t>Egyéb működési célú kiadások</t>
  </si>
  <si>
    <t>Ebből: -Működési célú támogatásértékű kiadások ÁH-n belülre</t>
  </si>
  <si>
    <t>Ebből: -Működési célú pénzeszk.átadás ÁH-n kívülre</t>
  </si>
  <si>
    <t>Ebből: - Tartalék</t>
  </si>
  <si>
    <t>Ellátottak pénzbeli juttatásai</t>
  </si>
  <si>
    <t>Finanszírozási kiadások</t>
  </si>
  <si>
    <t>Létszám-előirányzat önkormányzati alkalmazottak(statisztikai, átlaglétszám)</t>
  </si>
  <si>
    <t>Létszám-előirányzat önkormányzati alkalmazottak(álláshely)</t>
  </si>
  <si>
    <t>Létszám-előirányzat közfoglalkoztatottak (statisztikai, átlaglétszám)</t>
  </si>
  <si>
    <t>Létszám-előirányzatközfoglalkoztatottak (álláshely)</t>
  </si>
  <si>
    <t>2. melléklet</t>
  </si>
  <si>
    <t>R. 2. melléklete helyébe</t>
  </si>
  <si>
    <t>Első módosítás utáni előirányzat</t>
  </si>
  <si>
    <t xml:space="preserve">Zalacséb Község Önkormányzata 2017. évi módosított működési költségvetési kiadásai és létszám - előirányzata </t>
  </si>
  <si>
    <t>Második módosítás utáni előirányzat</t>
  </si>
  <si>
    <t>a 6/2018. (IV. 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</si>
</sst>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5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Normal="100" workbookViewId="0">
      <selection activeCell="A3" sqref="A3:K3"/>
    </sheetView>
  </sheetViews>
  <sheetFormatPr defaultRowHeight="12.75" x14ac:dyDescent="0.2"/>
  <cols>
    <col min="1" max="1" width="3.5703125" bestFit="1" customWidth="1"/>
    <col min="2" max="2" width="19.85546875" bestFit="1" customWidth="1"/>
    <col min="3" max="3" width="12.28515625" bestFit="1" customWidth="1"/>
    <col min="4" max="4" width="47.140625" bestFit="1" customWidth="1"/>
    <col min="5" max="7" width="13.140625" customWidth="1"/>
    <col min="8" max="8" width="10.7109375" customWidth="1"/>
    <col min="9" max="9" width="10.85546875" customWidth="1"/>
    <col min="11" max="11" width="9.42578125" bestFit="1" customWidth="1"/>
  </cols>
  <sheetData>
    <row r="1" spans="1:13" x14ac:dyDescent="0.2">
      <c r="I1" s="18" t="s">
        <v>29</v>
      </c>
      <c r="J1" s="18"/>
      <c r="K1" s="18"/>
    </row>
    <row r="2" spans="1:13" x14ac:dyDescent="0.2">
      <c r="B2" s="19" t="s">
        <v>28</v>
      </c>
      <c r="C2" s="19"/>
      <c r="D2" s="19"/>
      <c r="E2" s="19"/>
      <c r="F2" s="19"/>
      <c r="G2" s="19"/>
      <c r="H2" s="19"/>
      <c r="I2" s="19"/>
      <c r="J2" s="19"/>
      <c r="K2" s="19"/>
    </row>
    <row r="3" spans="1:13" x14ac:dyDescent="0.2">
      <c r="A3" s="19" t="s">
        <v>33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3" x14ac:dyDescent="0.2">
      <c r="B4" s="20" t="s">
        <v>31</v>
      </c>
      <c r="C4" s="19"/>
      <c r="D4" s="19"/>
      <c r="E4" s="19"/>
      <c r="F4" s="19"/>
      <c r="G4" s="19"/>
      <c r="H4" s="19"/>
      <c r="I4" s="19"/>
      <c r="J4" s="19"/>
      <c r="K4" s="19"/>
    </row>
    <row r="6" spans="1:13" ht="12.75" customHeight="1" x14ac:dyDescent="0.2">
      <c r="J6" s="21" t="s">
        <v>0</v>
      </c>
      <c r="K6" s="21"/>
    </row>
    <row r="7" spans="1:13" ht="12.75" customHeight="1" x14ac:dyDescent="0.2">
      <c r="A7" s="22" t="s">
        <v>1</v>
      </c>
      <c r="B7" s="22"/>
      <c r="C7" s="23" t="s">
        <v>2</v>
      </c>
      <c r="D7" s="23" t="s">
        <v>3</v>
      </c>
      <c r="E7" s="28" t="s">
        <v>4</v>
      </c>
      <c r="F7" s="28" t="s">
        <v>30</v>
      </c>
      <c r="G7" s="28" t="s">
        <v>32</v>
      </c>
      <c r="H7" s="28" t="s">
        <v>5</v>
      </c>
      <c r="I7" s="28" t="s">
        <v>6</v>
      </c>
      <c r="J7" s="16" t="s">
        <v>7</v>
      </c>
      <c r="K7" s="16"/>
    </row>
    <row r="8" spans="1:13" ht="25.5" customHeight="1" x14ac:dyDescent="0.2">
      <c r="A8" s="22"/>
      <c r="B8" s="22"/>
      <c r="C8" s="24"/>
      <c r="D8" s="26"/>
      <c r="E8" s="29"/>
      <c r="F8" s="29"/>
      <c r="G8" s="29"/>
      <c r="H8" s="29"/>
      <c r="I8" s="29"/>
      <c r="J8" s="16"/>
      <c r="K8" s="16"/>
    </row>
    <row r="9" spans="1:13" x14ac:dyDescent="0.2">
      <c r="A9" s="22"/>
      <c r="B9" s="22"/>
      <c r="C9" s="24"/>
      <c r="D9" s="26"/>
      <c r="E9" s="29"/>
      <c r="F9" s="29"/>
      <c r="G9" s="29"/>
      <c r="H9" s="29"/>
      <c r="I9" s="29"/>
      <c r="J9" s="17" t="s">
        <v>8</v>
      </c>
      <c r="K9" s="17" t="s">
        <v>9</v>
      </c>
    </row>
    <row r="10" spans="1:13" ht="28.5" customHeight="1" x14ac:dyDescent="0.2">
      <c r="A10" s="1" t="s">
        <v>10</v>
      </c>
      <c r="B10" s="1" t="s">
        <v>11</v>
      </c>
      <c r="C10" s="25"/>
      <c r="D10" s="27"/>
      <c r="E10" s="30"/>
      <c r="F10" s="30"/>
      <c r="G10" s="30"/>
      <c r="H10" s="30"/>
      <c r="I10" s="30"/>
      <c r="J10" s="17"/>
      <c r="K10" s="17"/>
    </row>
    <row r="11" spans="1:13" ht="25.5" x14ac:dyDescent="0.2">
      <c r="A11" s="2">
        <v>1</v>
      </c>
      <c r="B11" s="3" t="s">
        <v>12</v>
      </c>
      <c r="C11" s="3" t="s">
        <v>13</v>
      </c>
      <c r="D11" s="4" t="s">
        <v>14</v>
      </c>
      <c r="E11" s="5">
        <f>+E12+E13+E14+E15+E19+E20</f>
        <v>68009</v>
      </c>
      <c r="F11" s="5">
        <f t="shared" ref="F11:K11" si="0">+F12+F13+F14+F15+F19+F20</f>
        <v>68492</v>
      </c>
      <c r="G11" s="5">
        <f>+G12+G13+G14+G15+G19+G20</f>
        <v>69851</v>
      </c>
      <c r="H11" s="5">
        <f>+H12+H13+H14+H15+H19+H20</f>
        <v>4214</v>
      </c>
      <c r="I11" s="5">
        <f>+I12+I13+I14+I15+I19+I20</f>
        <v>74065</v>
      </c>
      <c r="J11" s="5">
        <f t="shared" si="0"/>
        <v>73916</v>
      </c>
      <c r="K11" s="5">
        <f t="shared" si="0"/>
        <v>149</v>
      </c>
      <c r="M11" s="6"/>
    </row>
    <row r="12" spans="1:13" x14ac:dyDescent="0.2">
      <c r="A12" s="7"/>
      <c r="B12" s="7"/>
      <c r="C12" s="7"/>
      <c r="D12" s="8" t="s">
        <v>15</v>
      </c>
      <c r="E12" s="9">
        <v>10952</v>
      </c>
      <c r="F12" s="9">
        <v>10952</v>
      </c>
      <c r="G12" s="9">
        <v>11166</v>
      </c>
      <c r="H12" s="9">
        <v>142</v>
      </c>
      <c r="I12" s="9">
        <f>+G12+H12</f>
        <v>11308</v>
      </c>
      <c r="J12" s="9">
        <f>+I12</f>
        <v>11308</v>
      </c>
      <c r="K12" s="9"/>
      <c r="M12" s="6"/>
    </row>
    <row r="13" spans="1:13" ht="25.5" x14ac:dyDescent="0.2">
      <c r="A13" s="7"/>
      <c r="B13" s="7"/>
      <c r="C13" s="7"/>
      <c r="D13" s="10" t="s">
        <v>16</v>
      </c>
      <c r="E13" s="9">
        <v>2531</v>
      </c>
      <c r="F13" s="9">
        <v>2531</v>
      </c>
      <c r="G13" s="9">
        <v>2531</v>
      </c>
      <c r="H13" s="9"/>
      <c r="I13" s="9">
        <f t="shared" ref="I13" si="1">+H13+F13</f>
        <v>2531</v>
      </c>
      <c r="J13" s="9">
        <v>2531</v>
      </c>
      <c r="K13" s="9"/>
      <c r="M13" s="6"/>
    </row>
    <row r="14" spans="1:13" x14ac:dyDescent="0.2">
      <c r="A14" s="7"/>
      <c r="B14" s="7"/>
      <c r="C14" s="7"/>
      <c r="D14" s="8" t="s">
        <v>17</v>
      </c>
      <c r="E14" s="9">
        <v>16010</v>
      </c>
      <c r="F14" s="9">
        <v>16493</v>
      </c>
      <c r="G14" s="9">
        <v>16588</v>
      </c>
      <c r="H14" s="9">
        <f>132+182+34+248+2</f>
        <v>598</v>
      </c>
      <c r="I14" s="9">
        <f>+H14+G14</f>
        <v>17186</v>
      </c>
      <c r="J14" s="9">
        <f>+I14</f>
        <v>17186</v>
      </c>
      <c r="K14" s="9"/>
      <c r="M14" s="6"/>
    </row>
    <row r="15" spans="1:13" x14ac:dyDescent="0.2">
      <c r="A15" s="7"/>
      <c r="B15" s="7"/>
      <c r="C15" s="7"/>
      <c r="D15" s="8" t="s">
        <v>18</v>
      </c>
      <c r="E15" s="9">
        <f>+E16+E17+E18</f>
        <v>36454</v>
      </c>
      <c r="F15" s="9">
        <v>36454</v>
      </c>
      <c r="G15" s="9">
        <v>37504</v>
      </c>
      <c r="H15" s="9">
        <f>+H16+H17+H18</f>
        <v>2412</v>
      </c>
      <c r="I15" s="9">
        <f>+I16+I17+I18</f>
        <v>39916</v>
      </c>
      <c r="J15" s="9">
        <f>+I15-K15</f>
        <v>39767</v>
      </c>
      <c r="K15" s="9">
        <f>+K16+K17+K18</f>
        <v>149</v>
      </c>
      <c r="L15" s="6"/>
      <c r="M15" s="6"/>
    </row>
    <row r="16" spans="1:13" ht="25.5" x14ac:dyDescent="0.2">
      <c r="A16" s="7"/>
      <c r="B16" s="7"/>
      <c r="C16" s="7"/>
      <c r="D16" s="11" t="s">
        <v>19</v>
      </c>
      <c r="E16" s="9">
        <v>33977</v>
      </c>
      <c r="F16" s="9">
        <v>33977</v>
      </c>
      <c r="G16" s="9">
        <v>34737</v>
      </c>
      <c r="H16" s="9">
        <f>2808</f>
        <v>2808</v>
      </c>
      <c r="I16" s="9">
        <f>+G16+H16</f>
        <v>37545</v>
      </c>
      <c r="J16" s="9">
        <f>36784-K16</f>
        <v>36635</v>
      </c>
      <c r="K16" s="12">
        <v>149</v>
      </c>
      <c r="L16" s="6"/>
      <c r="M16" s="6"/>
    </row>
    <row r="17" spans="1:13" x14ac:dyDescent="0.2">
      <c r="A17" s="7"/>
      <c r="B17" s="7"/>
      <c r="C17" s="7"/>
      <c r="D17" s="13" t="s">
        <v>20</v>
      </c>
      <c r="E17" s="9">
        <v>2031</v>
      </c>
      <c r="F17" s="9">
        <v>2031</v>
      </c>
      <c r="G17" s="9">
        <v>2321</v>
      </c>
      <c r="H17" s="9">
        <v>50</v>
      </c>
      <c r="I17" s="9">
        <f>+G17+H17</f>
        <v>2371</v>
      </c>
      <c r="J17" s="9">
        <f>+I17</f>
        <v>2371</v>
      </c>
      <c r="K17" s="12"/>
      <c r="M17" s="6"/>
    </row>
    <row r="18" spans="1:13" ht="15" customHeight="1" x14ac:dyDescent="0.2">
      <c r="A18" s="7"/>
      <c r="B18" s="7"/>
      <c r="C18" s="7"/>
      <c r="D18" s="11" t="s">
        <v>21</v>
      </c>
      <c r="E18" s="9">
        <v>446</v>
      </c>
      <c r="F18" s="9">
        <v>446</v>
      </c>
      <c r="G18" s="9">
        <v>446</v>
      </c>
      <c r="H18" s="9">
        <v>-446</v>
      </c>
      <c r="I18" s="9">
        <f>+H18+G18</f>
        <v>0</v>
      </c>
      <c r="J18" s="9">
        <f>+I18</f>
        <v>0</v>
      </c>
      <c r="K18" s="12"/>
      <c r="M18" s="6"/>
    </row>
    <row r="19" spans="1:13" x14ac:dyDescent="0.2">
      <c r="A19" s="7"/>
      <c r="B19" s="7"/>
      <c r="C19" s="7"/>
      <c r="D19" s="8" t="s">
        <v>22</v>
      </c>
      <c r="E19" s="9">
        <v>1000</v>
      </c>
      <c r="F19" s="9">
        <v>1000</v>
      </c>
      <c r="G19" s="9">
        <v>1000</v>
      </c>
      <c r="H19" s="9">
        <f>77+747+238</f>
        <v>1062</v>
      </c>
      <c r="I19" s="9">
        <f t="shared" ref="I19:I20" si="2">+H19+F19</f>
        <v>2062</v>
      </c>
      <c r="J19" s="9">
        <f>+I19</f>
        <v>2062</v>
      </c>
      <c r="K19" s="9"/>
      <c r="M19" s="6"/>
    </row>
    <row r="20" spans="1:13" x14ac:dyDescent="0.2">
      <c r="A20" s="7"/>
      <c r="B20" s="7"/>
      <c r="C20" s="7"/>
      <c r="D20" s="8" t="s">
        <v>23</v>
      </c>
      <c r="E20" s="9">
        <v>1062</v>
      </c>
      <c r="F20" s="9">
        <v>1062</v>
      </c>
      <c r="G20" s="9">
        <v>1062</v>
      </c>
      <c r="H20" s="9"/>
      <c r="I20" s="9">
        <f t="shared" si="2"/>
        <v>1062</v>
      </c>
      <c r="J20" s="9">
        <v>1062</v>
      </c>
      <c r="K20" s="9"/>
      <c r="M20" s="6"/>
    </row>
    <row r="21" spans="1:13" ht="25.5" x14ac:dyDescent="0.2">
      <c r="A21" s="7"/>
      <c r="B21" s="7"/>
      <c r="C21" s="7"/>
      <c r="D21" s="14" t="s">
        <v>24</v>
      </c>
      <c r="E21" s="15">
        <v>3</v>
      </c>
      <c r="F21" s="15">
        <v>3</v>
      </c>
      <c r="G21" s="15">
        <v>3</v>
      </c>
      <c r="H21" s="15"/>
      <c r="I21" s="15">
        <f>+H21+E21</f>
        <v>3</v>
      </c>
      <c r="J21" s="15">
        <f>+E21</f>
        <v>3</v>
      </c>
      <c r="K21" s="15"/>
    </row>
    <row r="22" spans="1:13" ht="25.5" x14ac:dyDescent="0.2">
      <c r="A22" s="7"/>
      <c r="B22" s="7"/>
      <c r="C22" s="7"/>
      <c r="D22" s="14" t="s">
        <v>25</v>
      </c>
      <c r="E22" s="15">
        <v>3</v>
      </c>
      <c r="F22" s="15">
        <v>3</v>
      </c>
      <c r="G22" s="15">
        <v>3</v>
      </c>
      <c r="H22" s="15"/>
      <c r="I22" s="15">
        <f t="shared" ref="I22:I24" si="3">+H22+E22</f>
        <v>3</v>
      </c>
      <c r="J22" s="15">
        <f>+E22</f>
        <v>3</v>
      </c>
      <c r="K22" s="15"/>
    </row>
    <row r="23" spans="1:13" ht="25.5" x14ac:dyDescent="0.2">
      <c r="A23" s="7"/>
      <c r="B23" s="7"/>
      <c r="C23" s="7"/>
      <c r="D23" s="14" t="s">
        <v>26</v>
      </c>
      <c r="E23" s="15">
        <v>2</v>
      </c>
      <c r="F23" s="15">
        <v>2</v>
      </c>
      <c r="G23" s="15">
        <v>2</v>
      </c>
      <c r="H23" s="15"/>
      <c r="I23" s="15">
        <f t="shared" si="3"/>
        <v>2</v>
      </c>
      <c r="J23" s="15">
        <f>+E23</f>
        <v>2</v>
      </c>
      <c r="K23" s="15"/>
    </row>
    <row r="24" spans="1:13" x14ac:dyDescent="0.2">
      <c r="A24" s="7"/>
      <c r="B24" s="7"/>
      <c r="C24" s="7"/>
      <c r="D24" s="14" t="s">
        <v>27</v>
      </c>
      <c r="E24" s="15">
        <v>2</v>
      </c>
      <c r="F24" s="15">
        <v>2</v>
      </c>
      <c r="G24" s="15">
        <v>2</v>
      </c>
      <c r="H24" s="15"/>
      <c r="I24" s="15">
        <f t="shared" si="3"/>
        <v>2</v>
      </c>
      <c r="J24" s="15">
        <f>+E24</f>
        <v>2</v>
      </c>
      <c r="K24" s="15"/>
    </row>
  </sheetData>
  <mergeCells count="16">
    <mergeCell ref="J7:K8"/>
    <mergeCell ref="J9:J10"/>
    <mergeCell ref="K9:K10"/>
    <mergeCell ref="I1:K1"/>
    <mergeCell ref="B2:K2"/>
    <mergeCell ref="A3:K3"/>
    <mergeCell ref="B4:K4"/>
    <mergeCell ref="J6:K6"/>
    <mergeCell ref="A7:B9"/>
    <mergeCell ref="C7:C10"/>
    <mergeCell ref="D7:D10"/>
    <mergeCell ref="E7:E10"/>
    <mergeCell ref="H7:H10"/>
    <mergeCell ref="I7:I10"/>
    <mergeCell ref="F7:F10"/>
    <mergeCell ref="G7:G10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mód2</vt:lpstr>
      <vt:lpstr>mód2!Nyomtatási_terület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Molnár Gyöngyi</cp:lastModifiedBy>
  <cp:lastPrinted>2018-03-22T13:29:30Z</cp:lastPrinted>
  <dcterms:created xsi:type="dcterms:W3CDTF">2017-06-21T09:39:25Z</dcterms:created>
  <dcterms:modified xsi:type="dcterms:W3CDTF">2018-04-11T06:10:09Z</dcterms:modified>
</cp:coreProperties>
</file>