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<sst xmlns="http://schemas.openxmlformats.org/spreadsheetml/2006/main" count="32" uniqueCount="32">
  <si>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</si>
  <si>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</si>
  <si>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</si>
  <si>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</si>
  <si>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</si>
  <si>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</si>
  <si>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</si>
  <si>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</si>
  <si>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</si>
  <si>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</si>
  <si>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</si>
  <si>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</si>
  <si>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</si>
  <si>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</si>
  <si>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</si>
  <si>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</si>
  <si>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</si>
  <si>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</si>
  <si>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</si>
  <si>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</si>
  <si>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</si>
  <si>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</si>
  <si>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</si>
  <si>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</si>
  <si>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</si>
  <si>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</si>
  <si>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</si>
  <si>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</si>
  <si>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</si>
  <si>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központi, irányítószervi támogatás</t>
  </si>
  <si>
    <t>- költségvetési maradvány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</si>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</sst>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20" zoomScaleNormal="120" zoomScalePageLayoutView="0" workbookViewId="0" topLeftCell="A13">
      <selection activeCell="F17" sqref="F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31879033</v>
      </c>
      <c r="C5" s="7">
        <v>16837459</v>
      </c>
      <c r="D5" s="7">
        <v>234535637</v>
      </c>
      <c r="E5" s="7">
        <v>172282012</v>
      </c>
      <c r="F5" s="7">
        <v>286155605</v>
      </c>
      <c r="G5" s="7">
        <f>SUM(B5:F5)</f>
        <v>741689746</v>
      </c>
      <c r="H5" s="5"/>
      <c r="I5" s="5"/>
      <c r="J5" s="5"/>
      <c r="K5" s="5"/>
      <c r="L5" s="5"/>
    </row>
    <row r="6" spans="1:12" ht="15">
      <c r="A6" s="4" t="s">
        <v>10</v>
      </c>
      <c r="B6" s="7">
        <v>6336765</v>
      </c>
      <c r="C6" s="7">
        <v>3321023</v>
      </c>
      <c r="D6" s="7">
        <v>50409832</v>
      </c>
      <c r="E6" s="7">
        <v>37072674</v>
      </c>
      <c r="F6" s="7">
        <v>45807561</v>
      </c>
      <c r="G6" s="7">
        <f aca="true" t="shared" si="0" ref="G6:G11">SUM(B6:F6)</f>
        <v>142947855</v>
      </c>
      <c r="H6" s="5"/>
      <c r="I6" s="5"/>
      <c r="J6" s="5"/>
      <c r="K6" s="5"/>
      <c r="L6" s="5"/>
    </row>
    <row r="7" spans="1:12" ht="15">
      <c r="A7" s="4" t="s">
        <v>11</v>
      </c>
      <c r="B7" s="7">
        <v>10553877</v>
      </c>
      <c r="C7" s="7">
        <v>13117133</v>
      </c>
      <c r="D7" s="7">
        <v>101038020</v>
      </c>
      <c r="E7" s="7">
        <v>45527086</v>
      </c>
      <c r="F7" s="7">
        <v>475594376</v>
      </c>
      <c r="G7" s="7">
        <f t="shared" si="0"/>
        <v>645830492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1030173809</v>
      </c>
      <c r="G9" s="7">
        <f t="shared" si="0"/>
        <v>1030173809</v>
      </c>
      <c r="H9" s="5"/>
      <c r="I9" s="5"/>
      <c r="J9" s="5"/>
      <c r="K9" s="5"/>
      <c r="L9" s="5"/>
    </row>
    <row r="10" spans="1:12" ht="15">
      <c r="A10" s="4" t="s">
        <v>14</v>
      </c>
      <c r="B10" s="7">
        <v>658150</v>
      </c>
      <c r="C10" s="7">
        <v>522300</v>
      </c>
      <c r="D10" s="7">
        <v>1031180</v>
      </c>
      <c r="E10" s="7">
        <v>5040630</v>
      </c>
      <c r="F10" s="7">
        <v>1486441187</v>
      </c>
      <c r="G10" s="7">
        <f t="shared" si="0"/>
        <v>1493693447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205376228</v>
      </c>
      <c r="G11" s="7">
        <f t="shared" si="0"/>
        <v>205376228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49427825</v>
      </c>
      <c r="C13" s="10">
        <f t="shared" si="1"/>
        <v>33797915</v>
      </c>
      <c r="D13" s="10">
        <f t="shared" si="1"/>
        <v>387014669</v>
      </c>
      <c r="E13" s="10">
        <f t="shared" si="1"/>
        <v>259922402</v>
      </c>
      <c r="F13" s="10">
        <f t="shared" si="1"/>
        <v>3569548766</v>
      </c>
      <c r="G13" s="11">
        <f t="shared" si="1"/>
        <v>4299711577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736773517</v>
      </c>
      <c r="G14" s="7">
        <v>40073408</v>
      </c>
      <c r="H14" s="5"/>
      <c r="I14" s="8">
        <f>SUM(B25:E25)</f>
        <v>696700109</v>
      </c>
      <c r="J14" s="8"/>
      <c r="K14" s="5"/>
      <c r="L14" s="5"/>
    </row>
    <row r="15" spans="1:12" ht="15">
      <c r="A15" s="12" t="s">
        <v>19</v>
      </c>
      <c r="B15" s="13">
        <f>SUM(B13)</f>
        <v>49427825</v>
      </c>
      <c r="C15" s="13">
        <f>SUM(C13)</f>
        <v>33797915</v>
      </c>
      <c r="D15" s="13">
        <f>SUM(D13:D14)</f>
        <v>387014669</v>
      </c>
      <c r="E15" s="13">
        <f>SUM(E13:E14)</f>
        <v>259922402</v>
      </c>
      <c r="F15" s="13">
        <f>SUM(F13:F14)</f>
        <v>4306322283</v>
      </c>
      <c r="G15" s="13">
        <f>SUM(G13,G14)</f>
        <v>4339784985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>
        <v>6000000</v>
      </c>
      <c r="E16" s="7">
        <v>5226364</v>
      </c>
      <c r="F16" s="7">
        <v>1240954899</v>
      </c>
      <c r="G16" s="7">
        <f>SUM(B16:F16)</f>
        <v>1252181263</v>
      </c>
      <c r="H16" s="5"/>
      <c r="I16" s="5"/>
      <c r="J16" s="8"/>
      <c r="K16" s="8"/>
      <c r="L16" s="5"/>
    </row>
    <row r="17" spans="1:12" ht="15">
      <c r="A17" s="4" t="s">
        <v>21</v>
      </c>
      <c r="B17" s="7"/>
      <c r="C17" s="7"/>
      <c r="D17" s="7"/>
      <c r="E17" s="7"/>
      <c r="F17" s="7">
        <v>314833319</v>
      </c>
      <c r="G17" s="7">
        <f>F17</f>
        <v>314833319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335000000</v>
      </c>
      <c r="G18" s="7">
        <f>SUM(E18:F18)</f>
        <v>335000000</v>
      </c>
      <c r="H18" s="8"/>
      <c r="I18" s="8"/>
      <c r="J18" s="5"/>
      <c r="K18" s="5"/>
      <c r="L18" s="5"/>
    </row>
    <row r="19" spans="1:12" ht="15">
      <c r="A19" s="4" t="s">
        <v>23</v>
      </c>
      <c r="B19" s="7">
        <v>662400</v>
      </c>
      <c r="C19" s="7">
        <v>1530000</v>
      </c>
      <c r="D19" s="7">
        <v>4036801</v>
      </c>
      <c r="E19" s="7">
        <v>12677000</v>
      </c>
      <c r="F19" s="7">
        <v>99262507</v>
      </c>
      <c r="G19" s="7">
        <f>SUM(B19:F19)</f>
        <v>118168708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1534400</v>
      </c>
      <c r="G20" s="7">
        <f>SUM(B20:F20)</f>
        <v>1534400</v>
      </c>
      <c r="H20" s="5"/>
      <c r="I20" s="5"/>
      <c r="J20" s="5"/>
      <c r="K20" s="5"/>
      <c r="L20" s="5"/>
    </row>
    <row r="21" spans="1:12" ht="15">
      <c r="A21" s="4" t="s">
        <v>25</v>
      </c>
      <c r="B21" s="7">
        <v>220000</v>
      </c>
      <c r="C21" s="7"/>
      <c r="D21" s="7"/>
      <c r="E21" s="7"/>
      <c r="F21" s="7">
        <v>19800000</v>
      </c>
      <c r="G21" s="7">
        <f>SUM(B21:F21)</f>
        <v>20020000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882400</v>
      </c>
      <c r="C23" s="10">
        <f t="shared" si="2"/>
        <v>1530000</v>
      </c>
      <c r="D23" s="10">
        <f t="shared" si="2"/>
        <v>10036801</v>
      </c>
      <c r="E23" s="10">
        <f t="shared" si="2"/>
        <v>17903364</v>
      </c>
      <c r="F23" s="10">
        <f>SUM(F16:F22)</f>
        <v>2011385125</v>
      </c>
      <c r="G23" s="10">
        <f t="shared" si="2"/>
        <v>2041737690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f>SUM(B25:B26)</f>
        <v>48545425</v>
      </c>
      <c r="C24" s="7">
        <f>SUM(C25:C26)</f>
        <v>32267915</v>
      </c>
      <c r="D24" s="7">
        <f>SUM(D25:D26)</f>
        <v>376977868</v>
      </c>
      <c r="E24" s="7">
        <f>SUM(E25:E26)</f>
        <v>242019038</v>
      </c>
      <c r="F24" s="7">
        <f>SUM(F25:F26)</f>
        <v>2294937158</v>
      </c>
      <c r="G24" s="7">
        <f>SUM(B26:F26)</f>
        <v>2298047295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48399748</v>
      </c>
      <c r="C25" s="7">
        <v>31924802</v>
      </c>
      <c r="D25" s="7">
        <v>376708466</v>
      </c>
      <c r="E25" s="7">
        <v>239667093</v>
      </c>
      <c r="F25" s="7"/>
      <c r="G25" s="7"/>
      <c r="H25" s="5"/>
      <c r="I25" s="5"/>
      <c r="J25" s="5"/>
      <c r="K25" s="5"/>
      <c r="L25" s="5"/>
    </row>
    <row r="26" spans="1:12" ht="15">
      <c r="A26" s="14" t="s">
        <v>30</v>
      </c>
      <c r="B26" s="7">
        <v>145677</v>
      </c>
      <c r="C26" s="7">
        <v>343113</v>
      </c>
      <c r="D26" s="7">
        <v>269402</v>
      </c>
      <c r="E26" s="7">
        <v>2351945</v>
      </c>
      <c r="F26" s="7">
        <v>2294937158</v>
      </c>
      <c r="G26" s="7">
        <f>SUM(B26:F26)</f>
        <v>2298047295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49427825</v>
      </c>
      <c r="C27" s="13">
        <f t="shared" si="3"/>
        <v>33797915</v>
      </c>
      <c r="D27" s="13">
        <f t="shared" si="3"/>
        <v>387014669</v>
      </c>
      <c r="E27" s="13">
        <f t="shared" si="3"/>
        <v>259922402</v>
      </c>
      <c r="F27" s="13">
        <f t="shared" si="3"/>
        <v>4306322283</v>
      </c>
      <c r="G27" s="13">
        <f t="shared" si="3"/>
        <v>4339784985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8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8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</row>
    <row r="35" spans="3:5" ht="15">
      <c r="C35" s="5"/>
      <c r="D35" s="5"/>
      <c r="E35" s="15"/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7/2019.(II.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2019-08-27T10:14:58Z</dcterms:created>
  <dcterms:modified xsi:type="dcterms:W3CDTF">2019-08-27T10:20:05Z</dcterms:modified>
  <cp:category/>
  <cp:version/>
  <cp:contentType/>
  <cp:contentStatus/>
</cp:coreProperties>
</file>