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91" windowWidth="11460" windowHeight="6345" activeTab="0"/>
  </bookViews>
  <sheets>
    <sheet name="13.a..sz.tábla" sheetId="1" r:id="rId1"/>
    <sheet name="13.b.sz.tábla " sheetId="2" r:id="rId2"/>
  </sheets>
  <definedNames/>
  <calcPr fullCalcOnLoad="1"/>
</workbook>
</file>

<file path=xl/sharedStrings.xml><?xml version="1.0" encoding="utf-8"?>
<sst xmlns="http://schemas.openxmlformats.org/spreadsheetml/2006/main" count="109" uniqueCount="101">
  <si>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</si>
  <si>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</si>
  <si>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</si>
  <si>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</si>
  <si>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</si>
  <si>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</si>
  <si>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</si>
  <si>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</si>
  <si>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</si>
  <si>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</si>
  <si>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</si>
  <si>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</si>
  <si>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</si>
  <si>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02.</t>
  </si>
  <si>
    <t>03.</t>
  </si>
  <si>
    <t>04.</t>
  </si>
  <si>
    <t xml:space="preserve">      1. Telkek, zártkerti- és külterületi földterületek</t>
  </si>
  <si>
    <t xml:space="preserve">      2. Épületek</t>
  </si>
  <si>
    <t xml:space="preserve">      3. Építmények</t>
  </si>
  <si>
    <t xml:space="preserve">      2. Járművek</t>
  </si>
  <si>
    <t xml:space="preserve">      4. Beruházásra adott előlegek</t>
  </si>
  <si>
    <t>III.Befektetett pénzügyi eszközök</t>
  </si>
  <si>
    <t>IV.Üzemeltetésre, kezelésre átadott, koncesszióba adott eszk.</t>
  </si>
  <si>
    <t xml:space="preserve"> I. Készletek</t>
  </si>
  <si>
    <t xml:space="preserve">          Ebből:               - helyi adóhátralék</t>
  </si>
  <si>
    <t xml:space="preserve">                                    - lakbér hátralék</t>
  </si>
  <si>
    <t xml:space="preserve">                                    - téritési díj hátralékok</t>
  </si>
  <si>
    <t xml:space="preserve">                                    - egyéb hátralékok</t>
  </si>
  <si>
    <t xml:space="preserve">      3. Rövid lejáratú kölcsönök</t>
  </si>
  <si>
    <t xml:space="preserve">      4. Egyéb követelések</t>
  </si>
  <si>
    <t xml:space="preserve"> III. Értékpapírok </t>
  </si>
  <si>
    <t xml:space="preserve"> IV. Pénzeszközök</t>
  </si>
  <si>
    <t>FORRÁSOK</t>
  </si>
  <si>
    <t>Előző év   (nyitó)</t>
  </si>
  <si>
    <t>Változás</t>
  </si>
  <si>
    <t>%-a</t>
  </si>
  <si>
    <t>51.</t>
  </si>
  <si>
    <t xml:space="preserve">2. Tőkeváltozások </t>
  </si>
  <si>
    <t>52.</t>
  </si>
  <si>
    <r>
      <t xml:space="preserve"> D) SAJÁT TŐKE ÖSSZESEN </t>
    </r>
    <r>
      <rPr>
        <b/>
        <sz val="9"/>
        <rFont val="Times New Roman CE"/>
        <family val="1"/>
      </rPr>
      <t>(51+52)</t>
    </r>
  </si>
  <si>
    <t>53.</t>
  </si>
  <si>
    <t>a/ Következő évben felhasználható pénzmaradvány (55+56)</t>
  </si>
  <si>
    <t>54.</t>
  </si>
  <si>
    <t xml:space="preserve"> 1. Tárgyévi költségvetési tartalék (pénzmaradvány) </t>
  </si>
  <si>
    <t>55.</t>
  </si>
  <si>
    <t xml:space="preserve"> 2. Előző év(ek) költségvetési tartalékai (pénzmaradvány)</t>
  </si>
  <si>
    <t>56.</t>
  </si>
  <si>
    <t>57.</t>
  </si>
  <si>
    <t xml:space="preserve"> 1. Tárgyévi vállakozási eredmény</t>
  </si>
  <si>
    <t>58.</t>
  </si>
  <si>
    <t xml:space="preserve"> 2. Előző év(ek) vállakozási eredménye</t>
  </si>
  <si>
    <t>59.</t>
  </si>
  <si>
    <t>E) TARTALÉKOK ÖSSZESEN (54+57)</t>
  </si>
  <si>
    <t>60.</t>
  </si>
  <si>
    <r>
      <t xml:space="preserve"> I. Hosszú lejáratú kötelezettségek összesen</t>
    </r>
    <r>
      <rPr>
        <b/>
        <i/>
        <sz val="9"/>
        <rFont val="Times New Roman CE"/>
        <family val="1"/>
      </rPr>
      <t xml:space="preserve"> (62 +63+64+65)</t>
    </r>
  </si>
  <si>
    <t>61.</t>
  </si>
  <si>
    <t>1. Hosszú lejáratra kapott kölcsönök</t>
  </si>
  <si>
    <t>62.</t>
  </si>
  <si>
    <t>2. Tartozás (fejlesztési célú) kötvénykibocsátásból</t>
  </si>
  <si>
    <t>63.</t>
  </si>
  <si>
    <t>3. Beruházási és fejlesztési hitelek</t>
  </si>
  <si>
    <t>64.</t>
  </si>
  <si>
    <t xml:space="preserve">4. Egyéb hosszú lejáratú kötelezettségek </t>
  </si>
  <si>
    <t>65.</t>
  </si>
  <si>
    <r>
      <t xml:space="preserve"> II. Rövid lejáratú kötelezettségek összesen</t>
    </r>
    <r>
      <rPr>
        <b/>
        <i/>
        <sz val="9"/>
        <rFont val="Times New Roman CE"/>
        <family val="1"/>
      </rPr>
      <t xml:space="preserve"> </t>
    </r>
    <r>
      <rPr>
        <b/>
        <i/>
        <sz val="8"/>
        <rFont val="Times New Roman CE"/>
        <family val="1"/>
      </rPr>
      <t>(67+68+69+70)</t>
    </r>
  </si>
  <si>
    <t>66.</t>
  </si>
  <si>
    <t>1. Rövid lejáratú kölcsönök</t>
  </si>
  <si>
    <t>67.</t>
  </si>
  <si>
    <t>2. Rövid lejáratú hitelek</t>
  </si>
  <si>
    <t>68.</t>
  </si>
  <si>
    <t>3. Kötelezettségek áruszállításból és szolgáltatásból (szállítók)</t>
  </si>
  <si>
    <t>69.</t>
  </si>
  <si>
    <t>4. Egyéb rövid lejáratú kötelezettségek</t>
  </si>
  <si>
    <t>70.</t>
  </si>
  <si>
    <t xml:space="preserve">          Ebből:               - helyi adóból származó túlfizetés</t>
  </si>
  <si>
    <t>71.</t>
  </si>
  <si>
    <t xml:space="preserve">                                    - közműdíjak túlfizetése miatti kötelezettség</t>
  </si>
  <si>
    <t>72.</t>
  </si>
  <si>
    <t xml:space="preserve">                                    - lakbér túlfizetés</t>
  </si>
  <si>
    <t>73.</t>
  </si>
  <si>
    <t xml:space="preserve">                                    - egyéb </t>
  </si>
  <si>
    <t>74.</t>
  </si>
  <si>
    <t xml:space="preserve">III. Egyéb passzív pénzügyi elszámolások </t>
  </si>
  <si>
    <t>75.</t>
  </si>
  <si>
    <t>F) KÖTELEZETTSÉGEK ÖSSZESEN (61+66+75)</t>
  </si>
  <si>
    <t>76.</t>
  </si>
  <si>
    <t>FORRÁSOK ÖSSZESEN  (53+60+76)</t>
  </si>
  <si>
    <t>77.</t>
  </si>
  <si>
    <t xml:space="preserve">      3. Folyamatban lévő beruházások</t>
  </si>
  <si>
    <t>II/1. Törzsvagyon (4+5)</t>
  </si>
  <si>
    <t xml:space="preserve">   a/ Forgalomképtelen Ingatlanok </t>
  </si>
  <si>
    <t xml:space="preserve">    b/Korlátozottan forgalomképes ingatlanok </t>
  </si>
  <si>
    <t>II/2.Forgalomképes ingatlanok (7+8+9)</t>
  </si>
  <si>
    <t>II/3. Egyéb tárgyi eszközök (11+12+13+14)</t>
  </si>
  <si>
    <t>A) BEFEKTETETT ESZKÖZÖK ÖSSZESEN (1+2+15+16)</t>
  </si>
  <si>
    <t>b/Következő évben felhasználható vállakozási eredmény (58+59)</t>
  </si>
  <si>
    <t xml:space="preserve">      1. Gépek berendezések felszerelések</t>
  </si>
  <si>
    <t>II. Tárgyi eszközök (3+06+10)</t>
  </si>
  <si>
    <r>
      <t xml:space="preserve"> II. Követelések öszesen </t>
    </r>
    <r>
      <rPr>
        <b/>
        <i/>
        <sz val="9"/>
        <rFont val="Times New Roman CE"/>
        <family val="1"/>
      </rPr>
      <t>(20+21+29+30)</t>
    </r>
  </si>
  <si>
    <t>1.Tartós tőke</t>
  </si>
  <si>
    <t>%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</si>
</sst>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</numFmts>
  <fonts count="29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Continuous" vertical="center" wrapText="1"/>
      <protection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horizontal="right" vertical="center"/>
      <protection/>
    </xf>
    <xf numFmtId="9" fontId="0" fillId="0" borderId="10" xfId="0" applyNumberFormat="1" applyFill="1" applyBorder="1" applyAlignment="1" applyProtection="1">
      <alignment horizontal="right" vertical="center"/>
      <protection/>
    </xf>
    <xf numFmtId="177" fontId="0" fillId="0" borderId="0" xfId="0" applyNumberFormat="1" applyAlignment="1" applyProtection="1">
      <alignment vertical="center"/>
      <protection locked="0"/>
    </xf>
    <xf numFmtId="9" fontId="0" fillId="0" borderId="10" xfId="60" applyFont="1" applyBorder="1" applyAlignment="1" applyProtection="1">
      <alignment horizontal="right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56.875" style="1" customWidth="1"/>
    <col min="2" max="2" width="4.875" style="7" customWidth="1"/>
    <col min="3" max="4" width="15.875" style="5" customWidth="1"/>
    <col min="5" max="5" width="16.50390625" style="5" customWidth="1"/>
    <col min="6" max="6" width="18.625" style="5" customWidth="1"/>
    <col min="7" max="16384" width="9.375" style="5" customWidth="1"/>
  </cols>
  <sheetData>
    <row r="1" spans="1:5" s="2" customFormat="1" ht="31.5" customHeight="1" thickBot="1">
      <c r="A1" s="28" t="s">
        <v>0</v>
      </c>
      <c r="B1" s="12" t="s">
        <v>1</v>
      </c>
      <c r="C1" s="13" t="s">
        <v>2</v>
      </c>
      <c r="D1" s="14" t="s">
        <v>3</v>
      </c>
      <c r="E1" s="35" t="s">
        <v>4</v>
      </c>
    </row>
    <row r="2" spans="1:5" s="3" customFormat="1" ht="16.5" thickBot="1">
      <c r="A2" s="29"/>
      <c r="B2" s="15"/>
      <c r="C2" s="16" t="s">
        <v>5</v>
      </c>
      <c r="D2" s="17"/>
      <c r="E2" s="30"/>
    </row>
    <row r="3" spans="1:5" s="4" customFormat="1" ht="14.25" thickBot="1">
      <c r="A3" s="19" t="s">
        <v>6</v>
      </c>
      <c r="B3" s="20" t="s">
        <v>7</v>
      </c>
      <c r="C3" s="20" t="s">
        <v>8</v>
      </c>
      <c r="D3" s="20" t="s">
        <v>9</v>
      </c>
      <c r="E3" s="20" t="s">
        <v>10</v>
      </c>
    </row>
    <row r="4" spans="1:5" ht="12" customHeight="1" thickBot="1">
      <c r="A4" s="22" t="s">
        <v>11</v>
      </c>
      <c r="B4" s="21" t="s">
        <v>12</v>
      </c>
      <c r="C4" s="38">
        <v>693</v>
      </c>
      <c r="D4" s="38">
        <v>693</v>
      </c>
      <c r="E4" s="42">
        <f>D4/C4</f>
        <v>1</v>
      </c>
    </row>
    <row r="5" spans="1:5" ht="12" customHeight="1" thickBot="1">
      <c r="A5" s="22" t="s">
        <v>97</v>
      </c>
      <c r="B5" s="21" t="s">
        <v>13</v>
      </c>
      <c r="C5" s="41">
        <v>393748</v>
      </c>
      <c r="D5" s="41">
        <v>309420</v>
      </c>
      <c r="E5" s="42">
        <f aca="true" t="shared" si="0" ref="E5:E28">D5/C5</f>
        <v>0.7858325629590499</v>
      </c>
    </row>
    <row r="6" spans="1:5" ht="12" customHeight="1" thickBot="1">
      <c r="A6" s="26" t="s">
        <v>89</v>
      </c>
      <c r="B6" s="21" t="s">
        <v>14</v>
      </c>
      <c r="C6" s="41">
        <f>C4+C5</f>
        <v>394441</v>
      </c>
      <c r="D6" s="41">
        <f>D4+D5</f>
        <v>310113</v>
      </c>
      <c r="E6" s="42">
        <f t="shared" si="0"/>
        <v>0.7862088373166075</v>
      </c>
    </row>
    <row r="7" spans="1:5" ht="12" customHeight="1" thickBot="1">
      <c r="A7" s="22" t="s">
        <v>90</v>
      </c>
      <c r="B7" s="21" t="s">
        <v>15</v>
      </c>
      <c r="C7" s="41">
        <v>1406</v>
      </c>
      <c r="D7" s="41">
        <v>1507</v>
      </c>
      <c r="E7" s="42">
        <f t="shared" si="0"/>
        <v>1.0718349928876245</v>
      </c>
    </row>
    <row r="8" spans="1:5" ht="13.5" customHeight="1" thickBot="1">
      <c r="A8" s="22" t="s">
        <v>91</v>
      </c>
      <c r="B8" s="21">
        <v>5</v>
      </c>
      <c r="C8" s="41">
        <v>527</v>
      </c>
      <c r="D8" s="41">
        <v>527</v>
      </c>
      <c r="E8" s="42">
        <f t="shared" si="0"/>
        <v>1</v>
      </c>
    </row>
    <row r="9" spans="1:5" s="6" customFormat="1" ht="12" customHeight="1" thickBot="1">
      <c r="A9" s="26" t="s">
        <v>92</v>
      </c>
      <c r="B9" s="21">
        <v>6</v>
      </c>
      <c r="C9" s="40">
        <f>C12+C11+C10</f>
        <v>82581</v>
      </c>
      <c r="D9" s="40">
        <f>D12+D11+D10</f>
        <v>79613</v>
      </c>
      <c r="E9" s="42">
        <f t="shared" si="0"/>
        <v>0.9640595294317095</v>
      </c>
    </row>
    <row r="10" spans="1:5" s="6" customFormat="1" ht="12" customHeight="1" thickBot="1">
      <c r="A10" s="32" t="s">
        <v>16</v>
      </c>
      <c r="B10" s="21">
        <v>7</v>
      </c>
      <c r="C10" s="39">
        <v>9553</v>
      </c>
      <c r="D10" s="39">
        <v>9553</v>
      </c>
      <c r="E10" s="42">
        <f t="shared" si="0"/>
        <v>1</v>
      </c>
    </row>
    <row r="11" spans="1:5" s="6" customFormat="1" ht="12" customHeight="1" thickBot="1">
      <c r="A11" s="32" t="s">
        <v>17</v>
      </c>
      <c r="B11" s="21">
        <v>8</v>
      </c>
      <c r="C11" s="39">
        <v>55302</v>
      </c>
      <c r="D11" s="39">
        <v>54400</v>
      </c>
      <c r="E11" s="42">
        <f t="shared" si="0"/>
        <v>0.9836895591479512</v>
      </c>
    </row>
    <row r="12" spans="1:5" s="6" customFormat="1" ht="12" customHeight="1" thickBot="1">
      <c r="A12" s="32" t="s">
        <v>18</v>
      </c>
      <c r="B12" s="21">
        <v>9</v>
      </c>
      <c r="C12" s="39">
        <v>17726</v>
      </c>
      <c r="D12" s="39">
        <v>15660</v>
      </c>
      <c r="E12" s="42">
        <f t="shared" si="0"/>
        <v>0.8834480424235586</v>
      </c>
    </row>
    <row r="13" spans="1:5" s="6" customFormat="1" ht="12" customHeight="1" thickBot="1">
      <c r="A13" s="26" t="s">
        <v>93</v>
      </c>
      <c r="B13" s="21">
        <v>10</v>
      </c>
      <c r="C13" s="40"/>
      <c r="D13" s="40"/>
      <c r="E13" s="42"/>
    </row>
    <row r="14" spans="1:5" s="6" customFormat="1" ht="12" customHeight="1" thickBot="1">
      <c r="A14" s="31" t="s">
        <v>96</v>
      </c>
      <c r="B14" s="21">
        <v>11</v>
      </c>
      <c r="C14" s="39">
        <v>11237</v>
      </c>
      <c r="D14" s="39">
        <v>8777</v>
      </c>
      <c r="E14" s="42">
        <f t="shared" si="0"/>
        <v>0.7810803595265641</v>
      </c>
    </row>
    <row r="15" spans="1:5" s="6" customFormat="1" ht="12" customHeight="1" thickBot="1">
      <c r="A15" s="31" t="s">
        <v>19</v>
      </c>
      <c r="B15" s="21">
        <v>12</v>
      </c>
      <c r="C15" s="39">
        <v>4916</v>
      </c>
      <c r="D15" s="39">
        <v>4916</v>
      </c>
      <c r="E15" s="42">
        <f t="shared" si="0"/>
        <v>1</v>
      </c>
    </row>
    <row r="16" spans="1:5" s="6" customFormat="1" ht="12" customHeight="1" thickBot="1">
      <c r="A16" s="31" t="s">
        <v>88</v>
      </c>
      <c r="B16" s="21">
        <v>13</v>
      </c>
      <c r="C16" s="39">
        <v>5349</v>
      </c>
      <c r="D16" s="39">
        <v>5290</v>
      </c>
      <c r="E16" s="42">
        <f t="shared" si="0"/>
        <v>0.9889699009160591</v>
      </c>
    </row>
    <row r="17" spans="1:5" s="6" customFormat="1" ht="12" customHeight="1" thickBot="1">
      <c r="A17" s="31" t="s">
        <v>20</v>
      </c>
      <c r="B17" s="21">
        <v>14</v>
      </c>
      <c r="C17" s="39"/>
      <c r="D17" s="39"/>
      <c r="E17" s="42"/>
    </row>
    <row r="18" spans="1:5" s="6" customFormat="1" ht="12" customHeight="1" thickBot="1">
      <c r="A18" s="26" t="s">
        <v>21</v>
      </c>
      <c r="B18" s="21">
        <v>15</v>
      </c>
      <c r="C18" s="39">
        <v>640</v>
      </c>
      <c r="D18" s="39">
        <v>715</v>
      </c>
      <c r="E18" s="42"/>
    </row>
    <row r="19" spans="1:5" s="6" customFormat="1" ht="12" customHeight="1" thickBot="1">
      <c r="A19" s="26" t="s">
        <v>22</v>
      </c>
      <c r="B19" s="21">
        <v>16</v>
      </c>
      <c r="C19" s="39">
        <v>155919</v>
      </c>
      <c r="D19" s="39">
        <v>151667</v>
      </c>
      <c r="E19" s="42">
        <f t="shared" si="0"/>
        <v>0.972729430024564</v>
      </c>
    </row>
    <row r="20" spans="1:5" ht="12" customHeight="1" thickBot="1">
      <c r="A20" s="22" t="s">
        <v>94</v>
      </c>
      <c r="B20" s="21">
        <v>17</v>
      </c>
      <c r="C20" s="37">
        <v>547768</v>
      </c>
      <c r="D20" s="37">
        <v>537981</v>
      </c>
      <c r="E20" s="42">
        <f t="shared" si="0"/>
        <v>0.9821329467949935</v>
      </c>
    </row>
    <row r="21" spans="1:5" ht="12" customHeight="1" thickBot="1">
      <c r="A21" s="26" t="s">
        <v>23</v>
      </c>
      <c r="B21" s="21">
        <v>18</v>
      </c>
      <c r="C21" s="38"/>
      <c r="D21" s="38"/>
      <c r="E21" s="42"/>
    </row>
    <row r="22" spans="1:5" ht="12" customHeight="1" thickBot="1">
      <c r="A22" s="26" t="s">
        <v>98</v>
      </c>
      <c r="B22" s="21">
        <v>19</v>
      </c>
      <c r="C22" s="37"/>
      <c r="D22" s="37"/>
      <c r="E22" s="42"/>
    </row>
    <row r="23" spans="1:5" ht="12" customHeight="1" thickBot="1">
      <c r="A23" s="31" t="s">
        <v>24</v>
      </c>
      <c r="B23" s="21">
        <v>22</v>
      </c>
      <c r="C23" s="36">
        <v>627</v>
      </c>
      <c r="D23" s="36">
        <v>397</v>
      </c>
      <c r="E23" s="42">
        <f t="shared" si="0"/>
        <v>0.6331738437001595</v>
      </c>
    </row>
    <row r="24" spans="1:5" ht="12" customHeight="1" thickBot="1">
      <c r="A24" s="33" t="s">
        <v>25</v>
      </c>
      <c r="B24" s="21">
        <v>23</v>
      </c>
      <c r="C24" s="36"/>
      <c r="D24" s="36"/>
      <c r="E24" s="42"/>
    </row>
    <row r="25" spans="1:5" ht="12" customHeight="1" thickBot="1">
      <c r="A25" s="33" t="s">
        <v>26</v>
      </c>
      <c r="B25" s="21">
        <v>24</v>
      </c>
      <c r="C25" s="36">
        <v>0</v>
      </c>
      <c r="D25" s="36">
        <v>0</v>
      </c>
      <c r="E25" s="42"/>
    </row>
    <row r="26" spans="1:5" ht="12" customHeight="1" thickBot="1">
      <c r="A26" s="33" t="s">
        <v>27</v>
      </c>
      <c r="B26" s="21">
        <v>25</v>
      </c>
      <c r="C26" s="36">
        <v>0</v>
      </c>
      <c r="D26" s="36">
        <v>0</v>
      </c>
      <c r="E26" s="42"/>
    </row>
    <row r="27" spans="1:5" ht="12" customHeight="1" thickBot="1">
      <c r="A27" s="33" t="s">
        <v>28</v>
      </c>
      <c r="B27" s="21">
        <v>26</v>
      </c>
      <c r="C27" s="36">
        <v>5015</v>
      </c>
      <c r="D27" s="36"/>
      <c r="E27" s="42">
        <f t="shared" si="0"/>
        <v>0</v>
      </c>
    </row>
    <row r="28" spans="1:5" ht="12" customHeight="1" thickBot="1">
      <c r="A28" s="31" t="s">
        <v>29</v>
      </c>
      <c r="B28" s="21">
        <v>27</v>
      </c>
      <c r="C28" s="36">
        <v>382</v>
      </c>
      <c r="D28" s="36">
        <v>382</v>
      </c>
      <c r="E28" s="42">
        <f t="shared" si="0"/>
        <v>1</v>
      </c>
    </row>
    <row r="29" spans="1:5" ht="12" customHeight="1" thickBot="1">
      <c r="A29" s="26" t="s">
        <v>30</v>
      </c>
      <c r="B29" s="21">
        <v>28</v>
      </c>
      <c r="C29" s="38"/>
      <c r="D29" s="36"/>
      <c r="E29" s="42"/>
    </row>
    <row r="30" spans="1:5" ht="12" customHeight="1" thickBot="1">
      <c r="A30" s="26" t="s">
        <v>31</v>
      </c>
      <c r="B30" s="21">
        <v>29</v>
      </c>
      <c r="C30" s="38"/>
      <c r="D30" s="38">
        <v>3542</v>
      </c>
      <c r="E30" s="42"/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90" r:id="rId1"/>
  <headerFooter alignWithMargins="0">
    <oddHeader>&amp;C&amp;"Times New Roman CE,Félkövér"&amp;12VAGYONKIMUTATÁS
2013. december 31.&amp;"Times New Roman CE,Normál"&amp;10
&amp;R
&amp;"Times New Roman CE,Félkövér"9. sz. melléklet&amp;"Times New Roman CE,Normál"
&amp;"Times New Roman CE,Dőlt"ezer forint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32"/>
  <sheetViews>
    <sheetView view="pageLayout" workbookViewId="0" topLeftCell="A13">
      <selection activeCell="E35" sqref="E35"/>
    </sheetView>
  </sheetViews>
  <sheetFormatPr defaultColWidth="9.00390625" defaultRowHeight="12.75"/>
  <cols>
    <col min="1" max="1" width="61.625" style="1" bestFit="1" customWidth="1"/>
    <col min="2" max="2" width="6.375" style="7" customWidth="1"/>
    <col min="3" max="4" width="15.875" style="5" customWidth="1"/>
    <col min="5" max="5" width="15.625" style="10" customWidth="1"/>
    <col min="6" max="6" width="11.50390625" style="5" bestFit="1" customWidth="1"/>
    <col min="7" max="16384" width="9.375" style="5" customWidth="1"/>
  </cols>
  <sheetData>
    <row r="2" ht="13.5" thickBot="1"/>
    <row r="3" spans="1:5" s="8" customFormat="1" ht="31.5" customHeight="1" thickBot="1">
      <c r="A3" s="11" t="s">
        <v>32</v>
      </c>
      <c r="B3" s="12" t="s">
        <v>1</v>
      </c>
      <c r="C3" s="13" t="s">
        <v>33</v>
      </c>
      <c r="D3" s="14" t="s">
        <v>3</v>
      </c>
      <c r="E3" s="14" t="s">
        <v>34</v>
      </c>
    </row>
    <row r="4" spans="1:5" s="8" customFormat="1" ht="16.5" thickBot="1">
      <c r="A4" s="24"/>
      <c r="B4" s="15"/>
      <c r="C4" s="16" t="s">
        <v>5</v>
      </c>
      <c r="D4" s="17"/>
      <c r="E4" s="18" t="s">
        <v>35</v>
      </c>
    </row>
    <row r="5" spans="1:5" s="9" customFormat="1" ht="14.25" thickBot="1">
      <c r="A5" s="19" t="s">
        <v>6</v>
      </c>
      <c r="B5" s="20" t="s">
        <v>7</v>
      </c>
      <c r="C5" s="20" t="s">
        <v>8</v>
      </c>
      <c r="D5" s="20" t="s">
        <v>9</v>
      </c>
      <c r="E5" s="20" t="s">
        <v>10</v>
      </c>
    </row>
    <row r="6" spans="1:5" ht="12.75" customHeight="1" thickBot="1">
      <c r="A6" s="31" t="s">
        <v>99</v>
      </c>
      <c r="B6" s="21" t="s">
        <v>36</v>
      </c>
      <c r="C6" s="36">
        <v>680455</v>
      </c>
      <c r="D6" s="36">
        <v>646178</v>
      </c>
      <c r="E6" s="44">
        <f>D6/C6</f>
        <v>0.9496263529550081</v>
      </c>
    </row>
    <row r="7" spans="1:6" ht="13.5" thickBot="1">
      <c r="A7" s="31" t="s">
        <v>37</v>
      </c>
      <c r="B7" s="21" t="s">
        <v>38</v>
      </c>
      <c r="C7" s="36">
        <v>351259</v>
      </c>
      <c r="D7" s="36">
        <v>341305</v>
      </c>
      <c r="E7" s="44">
        <f>D7/C7</f>
        <v>0.9716619360642716</v>
      </c>
      <c r="F7" s="43"/>
    </row>
    <row r="8" spans="1:5" ht="12.75" customHeight="1" thickBot="1">
      <c r="A8" s="22" t="s">
        <v>39</v>
      </c>
      <c r="B8" s="21" t="s">
        <v>40</v>
      </c>
      <c r="C8" s="37">
        <v>1031714</v>
      </c>
      <c r="D8" s="37">
        <v>987483</v>
      </c>
      <c r="E8" s="44">
        <f>D8/C8</f>
        <v>0.9571286228547834</v>
      </c>
    </row>
    <row r="9" spans="1:5" ht="12.75" customHeight="1" thickBot="1">
      <c r="A9" s="22" t="s">
        <v>41</v>
      </c>
      <c r="B9" s="21" t="s">
        <v>42</v>
      </c>
      <c r="C9" s="37"/>
      <c r="D9" s="37"/>
      <c r="E9" s="44"/>
    </row>
    <row r="10" spans="1:5" ht="13.5" thickBot="1">
      <c r="A10" s="34" t="s">
        <v>43</v>
      </c>
      <c r="B10" s="21" t="s">
        <v>44</v>
      </c>
      <c r="C10" s="36">
        <v>24981</v>
      </c>
      <c r="D10" s="36">
        <v>8036</v>
      </c>
      <c r="E10" s="44">
        <f>D10/C10</f>
        <v>0.32168448020495577</v>
      </c>
    </row>
    <row r="11" spans="1:5" ht="13.5" thickBot="1">
      <c r="A11" s="34" t="s">
        <v>45</v>
      </c>
      <c r="B11" s="21" t="s">
        <v>46</v>
      </c>
      <c r="C11" s="36"/>
      <c r="D11" s="36"/>
      <c r="E11" s="44" t="s">
        <v>100</v>
      </c>
    </row>
    <row r="12" spans="1:5" ht="13.5" thickBot="1">
      <c r="A12" s="22" t="s">
        <v>95</v>
      </c>
      <c r="B12" s="21" t="s">
        <v>47</v>
      </c>
      <c r="C12" s="37"/>
      <c r="D12" s="37"/>
      <c r="E12" s="44"/>
    </row>
    <row r="13" spans="1:5" s="6" customFormat="1" ht="13.5" thickBot="1">
      <c r="A13" s="34" t="s">
        <v>48</v>
      </c>
      <c r="B13" s="21" t="s">
        <v>49</v>
      </c>
      <c r="C13" s="36"/>
      <c r="D13" s="36"/>
      <c r="E13" s="44"/>
    </row>
    <row r="14" spans="1:5" ht="13.5" thickBot="1">
      <c r="A14" s="34" t="s">
        <v>50</v>
      </c>
      <c r="B14" s="21" t="s">
        <v>51</v>
      </c>
      <c r="C14" s="38"/>
      <c r="D14" s="38"/>
      <c r="E14" s="44"/>
    </row>
    <row r="15" spans="1:5" ht="13.5" thickBot="1">
      <c r="A15" s="27" t="s">
        <v>52</v>
      </c>
      <c r="B15" s="21" t="s">
        <v>53</v>
      </c>
      <c r="C15" s="37">
        <v>24981</v>
      </c>
      <c r="D15" s="37">
        <v>8036</v>
      </c>
      <c r="E15" s="44">
        <f>D15/C15</f>
        <v>0.32168448020495577</v>
      </c>
    </row>
    <row r="16" spans="1:5" ht="14.25" thickBot="1">
      <c r="A16" s="26" t="s">
        <v>54</v>
      </c>
      <c r="B16" s="21" t="s">
        <v>55</v>
      </c>
      <c r="C16" s="37"/>
      <c r="D16" s="37"/>
      <c r="E16" s="44"/>
    </row>
    <row r="17" spans="1:5" ht="13.5" thickBot="1">
      <c r="A17" s="32" t="s">
        <v>56</v>
      </c>
      <c r="B17" s="21" t="s">
        <v>57</v>
      </c>
      <c r="C17" s="36"/>
      <c r="D17" s="36"/>
      <c r="E17" s="44"/>
    </row>
    <row r="18" spans="1:5" ht="13.5" thickBot="1">
      <c r="A18" s="32" t="s">
        <v>58</v>
      </c>
      <c r="B18" s="21" t="s">
        <v>59</v>
      </c>
      <c r="C18" s="36"/>
      <c r="D18" s="36"/>
      <c r="E18" s="44"/>
    </row>
    <row r="19" spans="1:5" ht="13.5" thickBot="1">
      <c r="A19" s="32" t="s">
        <v>60</v>
      </c>
      <c r="B19" s="21" t="s">
        <v>61</v>
      </c>
      <c r="C19" s="36"/>
      <c r="D19" s="36"/>
      <c r="E19" s="44"/>
    </row>
    <row r="20" spans="1:5" ht="13.5" thickBot="1">
      <c r="A20" s="32" t="s">
        <v>62</v>
      </c>
      <c r="B20" s="21" t="s">
        <v>63</v>
      </c>
      <c r="C20" s="36"/>
      <c r="D20" s="36"/>
      <c r="E20" s="44"/>
    </row>
    <row r="21" spans="1:5" ht="14.25" thickBot="1">
      <c r="A21" s="26" t="s">
        <v>64</v>
      </c>
      <c r="B21" s="21" t="s">
        <v>65</v>
      </c>
      <c r="C21" s="37">
        <v>925</v>
      </c>
      <c r="D21" s="37">
        <v>2000</v>
      </c>
      <c r="E21" s="44">
        <f>D21/C21</f>
        <v>2.1621621621621623</v>
      </c>
    </row>
    <row r="22" spans="1:5" ht="13.5" thickBot="1">
      <c r="A22" s="31" t="s">
        <v>66</v>
      </c>
      <c r="B22" s="21" t="s">
        <v>67</v>
      </c>
      <c r="C22" s="36"/>
      <c r="D22" s="36"/>
      <c r="E22" s="44"/>
    </row>
    <row r="23" spans="1:5" ht="18" customHeight="1" thickBot="1">
      <c r="A23" s="31" t="s">
        <v>68</v>
      </c>
      <c r="B23" s="21" t="s">
        <v>69</v>
      </c>
      <c r="C23" s="36"/>
      <c r="D23" s="36"/>
      <c r="E23" s="44"/>
    </row>
    <row r="24" spans="1:5" ht="13.5" thickBot="1">
      <c r="A24" s="32" t="s">
        <v>70</v>
      </c>
      <c r="B24" s="21" t="s">
        <v>71</v>
      </c>
      <c r="C24" s="36">
        <v>488</v>
      </c>
      <c r="D24" s="36">
        <v>1338</v>
      </c>
      <c r="E24" s="44">
        <f>D24/C24</f>
        <v>2.7418032786885247</v>
      </c>
    </row>
    <row r="25" spans="1:5" ht="13.5" thickBot="1">
      <c r="A25" s="31" t="s">
        <v>72</v>
      </c>
      <c r="B25" s="21" t="s">
        <v>73</v>
      </c>
      <c r="C25" s="36">
        <v>437</v>
      </c>
      <c r="D25" s="36">
        <v>662</v>
      </c>
      <c r="E25" s="44">
        <f>D25/C25</f>
        <v>1.5148741418764302</v>
      </c>
    </row>
    <row r="26" spans="1:5" ht="13.5" thickBot="1">
      <c r="A26" s="31" t="s">
        <v>74</v>
      </c>
      <c r="B26" s="21" t="s">
        <v>75</v>
      </c>
      <c r="C26" s="36">
        <v>160</v>
      </c>
      <c r="D26" s="36">
        <v>200</v>
      </c>
      <c r="E26" s="44">
        <f>D26/C26</f>
        <v>1.25</v>
      </c>
    </row>
    <row r="27" spans="1:5" ht="13.5" thickBot="1">
      <c r="A27" s="33" t="s">
        <v>76</v>
      </c>
      <c r="B27" s="21" t="s">
        <v>77</v>
      </c>
      <c r="C27" s="36"/>
      <c r="D27" s="36"/>
      <c r="E27" s="44"/>
    </row>
    <row r="28" spans="1:5" ht="13.5" thickBot="1">
      <c r="A28" s="33" t="s">
        <v>78</v>
      </c>
      <c r="B28" s="21" t="s">
        <v>79</v>
      </c>
      <c r="C28" s="36">
        <v>277</v>
      </c>
      <c r="D28" s="36"/>
      <c r="E28" s="44"/>
    </row>
    <row r="29" spans="1:5" ht="13.5" thickBot="1">
      <c r="A29" s="33" t="s">
        <v>80</v>
      </c>
      <c r="B29" s="21" t="s">
        <v>81</v>
      </c>
      <c r="C29" s="36"/>
      <c r="D29" s="36">
        <v>462</v>
      </c>
      <c r="E29" s="44"/>
    </row>
    <row r="30" spans="1:5" ht="12.75" customHeight="1" thickBot="1">
      <c r="A30" s="26" t="s">
        <v>82</v>
      </c>
      <c r="B30" s="21" t="s">
        <v>83</v>
      </c>
      <c r="C30" s="38"/>
      <c r="D30" s="38"/>
      <c r="E30" s="44"/>
    </row>
    <row r="31" spans="1:5" ht="13.5" thickBot="1">
      <c r="A31" s="23" t="s">
        <v>84</v>
      </c>
      <c r="B31" s="21" t="s">
        <v>85</v>
      </c>
      <c r="C31" s="37">
        <v>925</v>
      </c>
      <c r="D31" s="37">
        <v>2000</v>
      </c>
      <c r="E31" s="44">
        <f>D31/C31</f>
        <v>2.1621621621621623</v>
      </c>
    </row>
    <row r="32" spans="1:5" ht="17.25" customHeight="1" thickBot="1">
      <c r="A32" s="25" t="s">
        <v>86</v>
      </c>
      <c r="B32" s="21" t="s">
        <v>87</v>
      </c>
      <c r="C32" s="37">
        <v>1057620</v>
      </c>
      <c r="D32" s="37">
        <v>998134</v>
      </c>
      <c r="E32" s="44">
        <f>D32/C32</f>
        <v>0.943754845785821</v>
      </c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90" r:id="rId1"/>
  <headerFooter alignWithMargins="0">
    <oddHeader>&amp;C&amp;"Times New Roman CE,Félkövér"VAGYONKIMUTATÁS
2013. december 31.&amp;R9. sz. melléklet
Ezer forint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</cp:lastModifiedBy>
  <cp:lastPrinted>2013-03-28T10:08:24Z</cp:lastPrinted>
  <dcterms:created xsi:type="dcterms:W3CDTF">1999-10-30T17:15:49Z</dcterms:created>
  <dcterms:modified xsi:type="dcterms:W3CDTF">2014-05-19T12:34:39Z</dcterms:modified>
  <cp:category/>
  <cp:version/>
  <cp:contentType/>
  <cp:contentStatus/>
</cp:coreProperties>
</file>