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GAZDÁLKODÁS\KÖLSÉGVETÉS 2016\"/>
    </mc:Choice>
  </mc:AlternateContent>
  <bookViews>
    <workbookView xWindow="0" yWindow="0" windowWidth="20490" windowHeight="7755"/>
  </bookViews>
  <sheets>
    <sheet name="Munka1" sheetId="1" r:id="rId1"/>
    <sheet name="Munka2" sheetId="2" r:id="rId2"/>
    <sheet name="Munka3" sheetId="3" r:id="rId3"/>
  </sheets>
  <calcPr calcId="152511"/>
</workbook>
</file>

<file path=xl/calcChain.xml><?xml version="1.0" encoding="utf-8"?>
<calcChain xmlns="http://schemas.openxmlformats.org/spreadsheetml/2006/main">
  <c r="C2" i="1" l="1"/>
  <c r="D36" i="1"/>
  <c r="C28" i="1"/>
  <c r="C26" i="1"/>
  <c r="C19" i="1"/>
  <c r="C18" i="1"/>
  <c r="C17" i="1"/>
  <c r="C16" i="1"/>
  <c r="C15" i="1"/>
  <c r="C14" i="1"/>
  <c r="E22" i="1"/>
  <c r="D22" i="1"/>
  <c r="C11" i="1"/>
  <c r="C10" i="1"/>
  <c r="C9" i="1"/>
  <c r="D12" i="1"/>
  <c r="C12" i="1" s="1"/>
  <c r="C4" i="1"/>
  <c r="C3" i="1"/>
  <c r="D5" i="1"/>
  <c r="C5" i="1" s="1"/>
  <c r="C22" i="1" l="1"/>
  <c r="C35" i="1" s="1"/>
  <c r="D35" i="1"/>
  <c r="D37" i="1" s="1"/>
  <c r="C37" i="1" l="1"/>
</calcChain>
</file>

<file path=xl/sharedStrings.xml><?xml version="1.0" encoding="utf-8"?>
<sst xmlns="http://schemas.openxmlformats.org/spreadsheetml/2006/main" count="32" uniqueCount="32">
  <si>
    <t>Önkormányzat</t>
  </si>
  <si>
    <t>Önkormányzat   összevont          összesen</t>
  </si>
  <si>
    <t>Idősek Klubja</t>
  </si>
  <si>
    <t xml:space="preserve">Közös              Polgármesteri   Hivatal               </t>
  </si>
  <si>
    <t>Önkormányzatok működési támogatásai</t>
  </si>
  <si>
    <t>Egyéb műk.célú támogatások ÁH-on belül</t>
  </si>
  <si>
    <t>Működési célú támogatások ÁH-on belül</t>
  </si>
  <si>
    <t>Felhalmozási célú támogatások  ÁH-on belül</t>
  </si>
  <si>
    <t>Vagyoni típusú adók/magánszem komm adója</t>
  </si>
  <si>
    <t>Termékek és szolgáltatások adói/iparűzési adó,gépjármű adó,talajterhelési díj</t>
  </si>
  <si>
    <t>Egyéb közhatalmi bevételek/önk megill bírság,késedelmi pótlék</t>
  </si>
  <si>
    <t>Közhatalmi bevételek</t>
  </si>
  <si>
    <t>Áru és készletértékesítés ellenértéke</t>
  </si>
  <si>
    <t>Szolgáltatások ellenértéke</t>
  </si>
  <si>
    <t>Közvetített szolgáltatások ellenértéke</t>
  </si>
  <si>
    <t>Tulajdonosi bevételek</t>
  </si>
  <si>
    <t>Ellátási díjak</t>
  </si>
  <si>
    <t>Kiszámlázott ÁFA</t>
  </si>
  <si>
    <t>Kamatbevételek</t>
  </si>
  <si>
    <t>Egyéb működési bevételek</t>
  </si>
  <si>
    <t>Működési bevételek</t>
  </si>
  <si>
    <t>Felhalmozási bevételek</t>
  </si>
  <si>
    <t>Működési célú átvett pénzeszközök</t>
  </si>
  <si>
    <t>Felhalmozási célú átvett pénzeszközök</t>
  </si>
  <si>
    <t>Hitel,kölcsön felvétele ÁH-on kívül</t>
  </si>
  <si>
    <t>Maradvány igénybevétele</t>
  </si>
  <si>
    <t>ÁH-on belüli megelőlegezések</t>
  </si>
  <si>
    <t>Finanszírozási bevételek</t>
  </si>
  <si>
    <t>Költségvetési bevételek összesen</t>
  </si>
  <si>
    <t>Működési támogatás / Idősek Klubja,Közös Hivatal (-)</t>
  </si>
  <si>
    <t>Önkormányzat összevont bevételei</t>
  </si>
  <si>
    <t>Irányítószerv költségvetéséből kapott támogatás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</si>
</sst>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charset val="238"/>
    </font>
    <font>
      <b/>
      <sz val="11"/>
      <color indexed="8"/>
      <name val="Calibri"/>
      <charset val="238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3" fontId="5" fillId="0" borderId="1" xfId="0" applyNumberFormat="1" applyFont="1" applyBorder="1"/>
    <xf numFmtId="0" fontId="5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3" fillId="0" borderId="1" xfId="0" applyFont="1" applyBorder="1" applyAlignment="1">
      <alignment vertical="center" wrapText="1"/>
    </xf>
    <xf numFmtId="0" fontId="6" fillId="0" borderId="1" xfId="0" applyFont="1" applyBorder="1"/>
    <xf numFmtId="0" fontId="0" fillId="0" borderId="1" xfId="0" applyFill="1" applyBorder="1"/>
    <xf numFmtId="0" fontId="4" fillId="0" borderId="1" xfId="0" applyFont="1" applyFill="1" applyBorder="1"/>
    <xf numFmtId="0" fontId="7" fillId="0" borderId="1" xfId="0" applyFont="1" applyBorder="1"/>
    <xf numFmtId="3" fontId="2" fillId="0" borderId="1" xfId="0" applyNumberFormat="1" applyFont="1" applyBorder="1"/>
    <xf numFmtId="3" fontId="4" fillId="0" borderId="1" xfId="0" applyNumberFormat="1" applyFont="1" applyBorder="1"/>
    <xf numFmtId="0" fontId="2" fillId="0" borderId="1" xfId="0" applyFont="1" applyBorder="1"/>
    <xf numFmtId="3" fontId="6" fillId="0" borderId="1" xfId="0" applyNumberFormat="1" applyFont="1" applyBorder="1"/>
    <xf numFmtId="3" fontId="7" fillId="0" borderId="1" xfId="0" applyNumberFormat="1" applyFont="1" applyBorder="1"/>
    <xf numFmtId="3" fontId="1" fillId="0" borderId="1" xfId="0" applyNumberFormat="1" applyFont="1" applyBorder="1"/>
    <xf numFmtId="0" fontId="8" fillId="0" borderId="0" xfId="0" applyFont="1"/>
    <xf numFmtId="3" fontId="8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3" fontId="7" fillId="0" borderId="0" xfId="0" applyNumberFormat="1" applyFont="1"/>
    <xf numFmtId="0" fontId="4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tabSelected="1" view="pageLayout" workbookViewId="0">
      <selection activeCell="D37" sqref="D37"/>
    </sheetView>
  </sheetViews>
  <sheetFormatPr defaultRowHeight="15" x14ac:dyDescent="0.25"/>
  <cols>
    <col min="1" max="1" width="0.42578125" customWidth="1"/>
    <col min="2" max="2" width="69.42578125" customWidth="1"/>
    <col min="3" max="3" width="14.28515625" customWidth="1"/>
    <col min="4" max="6" width="13.140625" customWidth="1"/>
  </cols>
  <sheetData>
    <row r="1" spans="2:6" ht="43.5" customHeight="1" x14ac:dyDescent="0.25">
      <c r="B1" s="5"/>
      <c r="C1" s="25" t="s">
        <v>1</v>
      </c>
      <c r="D1" s="5" t="s">
        <v>0</v>
      </c>
      <c r="E1" s="6" t="s">
        <v>3</v>
      </c>
      <c r="F1" s="5" t="s">
        <v>2</v>
      </c>
    </row>
    <row r="2" spans="2:6" ht="15.75" customHeight="1" x14ac:dyDescent="0.25">
      <c r="B2" s="28" t="s">
        <v>31</v>
      </c>
      <c r="C2" s="31">
        <f>E2+F2</f>
        <v>75019</v>
      </c>
      <c r="D2" s="5"/>
      <c r="E2" s="29">
        <v>68599</v>
      </c>
      <c r="F2" s="30">
        <v>6420</v>
      </c>
    </row>
    <row r="3" spans="2:6" s="4" customFormat="1" ht="15.75" customHeight="1" x14ac:dyDescent="0.25">
      <c r="B3" s="7" t="s">
        <v>4</v>
      </c>
      <c r="C3" s="17">
        <f>D3+E3+F3</f>
        <v>146776</v>
      </c>
      <c r="D3" s="17">
        <v>146776</v>
      </c>
      <c r="E3" s="2"/>
      <c r="F3" s="2"/>
    </row>
    <row r="4" spans="2:6" ht="15.75" customHeight="1" x14ac:dyDescent="0.25">
      <c r="B4" s="8" t="s">
        <v>5</v>
      </c>
      <c r="C4" s="17">
        <f>D4+E4+F4</f>
        <v>27590</v>
      </c>
      <c r="D4" s="17">
        <v>27590</v>
      </c>
      <c r="E4" s="2"/>
      <c r="F4" s="2"/>
    </row>
    <row r="5" spans="2:6" ht="15.75" customHeight="1" x14ac:dyDescent="0.25">
      <c r="B5" s="9" t="s">
        <v>6</v>
      </c>
      <c r="C5" s="17">
        <f>D5+E5+F5</f>
        <v>174366</v>
      </c>
      <c r="D5" s="18">
        <f>SUM(D3:D4)</f>
        <v>174366</v>
      </c>
      <c r="E5" s="2"/>
      <c r="F5" s="2"/>
    </row>
    <row r="6" spans="2:6" ht="5.25" customHeight="1" x14ac:dyDescent="0.25">
      <c r="B6" s="9"/>
      <c r="C6" s="18"/>
      <c r="D6" s="18"/>
      <c r="E6" s="2"/>
      <c r="F6" s="3"/>
    </row>
    <row r="7" spans="2:6" ht="15.75" customHeight="1" x14ac:dyDescent="0.25">
      <c r="B7" s="9" t="s">
        <v>7</v>
      </c>
      <c r="C7" s="18">
        <v>3360</v>
      </c>
      <c r="D7" s="18">
        <v>3360</v>
      </c>
      <c r="E7" s="3"/>
      <c r="F7" s="3"/>
    </row>
    <row r="8" spans="2:6" ht="5.25" customHeight="1" x14ac:dyDescent="0.25">
      <c r="B8" s="9"/>
      <c r="C8" s="18"/>
      <c r="D8" s="18"/>
      <c r="E8" s="3"/>
      <c r="F8" s="3"/>
    </row>
    <row r="9" spans="2:6" ht="15.75" customHeight="1" x14ac:dyDescent="0.25">
      <c r="B9" s="8" t="s">
        <v>8</v>
      </c>
      <c r="C9" s="17">
        <f>F9+E9+D9</f>
        <v>3500</v>
      </c>
      <c r="D9" s="17">
        <v>3500</v>
      </c>
      <c r="E9" s="1"/>
      <c r="F9" s="1"/>
    </row>
    <row r="10" spans="2:6" ht="15.75" customHeight="1" x14ac:dyDescent="0.25">
      <c r="B10" s="10" t="s">
        <v>9</v>
      </c>
      <c r="C10" s="17">
        <f>F10+E10+D10</f>
        <v>49300</v>
      </c>
      <c r="D10" s="17">
        <v>49300</v>
      </c>
      <c r="E10" s="1"/>
      <c r="F10" s="1"/>
    </row>
    <row r="11" spans="2:6" ht="15.75" customHeight="1" x14ac:dyDescent="0.25">
      <c r="B11" s="7" t="s">
        <v>10</v>
      </c>
      <c r="C11" s="17">
        <f>F11+E11+D11</f>
        <v>500</v>
      </c>
      <c r="D11" s="17">
        <v>500</v>
      </c>
      <c r="E11" s="1"/>
      <c r="F11" s="1"/>
    </row>
    <row r="12" spans="2:6" ht="15.75" customHeight="1" x14ac:dyDescent="0.25">
      <c r="B12" s="11" t="s">
        <v>11</v>
      </c>
      <c r="C12" s="20">
        <f>F12+E12+D12</f>
        <v>53300</v>
      </c>
      <c r="D12" s="18">
        <f>SUM(D9:D11)</f>
        <v>53300</v>
      </c>
      <c r="E12" s="1"/>
      <c r="F12" s="1"/>
    </row>
    <row r="13" spans="2:6" ht="5.25" customHeight="1" x14ac:dyDescent="0.25">
      <c r="B13" s="11"/>
      <c r="C13" s="13"/>
      <c r="D13" s="11"/>
      <c r="E13" s="1"/>
      <c r="F13" s="1"/>
    </row>
    <row r="14" spans="2:6" ht="15.75" customHeight="1" x14ac:dyDescent="0.25">
      <c r="B14" s="7" t="s">
        <v>12</v>
      </c>
      <c r="C14" s="32">
        <f t="shared" ref="C14:C19" si="0">F14+E14+D14</f>
        <v>600</v>
      </c>
      <c r="D14" s="19">
        <v>600</v>
      </c>
      <c r="E14" s="1"/>
      <c r="F14" s="1"/>
    </row>
    <row r="15" spans="2:6" ht="15.75" customHeight="1" x14ac:dyDescent="0.25">
      <c r="B15" s="12" t="s">
        <v>13</v>
      </c>
      <c r="C15" s="32">
        <f t="shared" si="0"/>
        <v>7835</v>
      </c>
      <c r="D15" s="19">
        <v>7835</v>
      </c>
      <c r="E15" s="1"/>
      <c r="F15" s="1"/>
    </row>
    <row r="16" spans="2:6" ht="15.75" customHeight="1" x14ac:dyDescent="0.25">
      <c r="B16" s="7" t="s">
        <v>14</v>
      </c>
      <c r="C16" s="19">
        <f t="shared" si="0"/>
        <v>4545</v>
      </c>
      <c r="D16" s="19">
        <v>4435</v>
      </c>
      <c r="E16" s="1">
        <v>110</v>
      </c>
      <c r="F16" s="1"/>
    </row>
    <row r="17" spans="2:6" s="4" customFormat="1" ht="15.75" customHeight="1" x14ac:dyDescent="0.25">
      <c r="B17" s="8" t="s">
        <v>15</v>
      </c>
      <c r="C17" s="19">
        <f t="shared" si="0"/>
        <v>9965</v>
      </c>
      <c r="D17" s="17">
        <v>9965</v>
      </c>
      <c r="E17" s="2"/>
      <c r="F17" s="2"/>
    </row>
    <row r="18" spans="2:6" ht="15.75" customHeight="1" x14ac:dyDescent="0.25">
      <c r="B18" s="8" t="s">
        <v>16</v>
      </c>
      <c r="C18" s="19">
        <f t="shared" si="0"/>
        <v>12370</v>
      </c>
      <c r="D18" s="17">
        <v>12370</v>
      </c>
      <c r="E18" s="1"/>
      <c r="F18" s="1"/>
    </row>
    <row r="19" spans="2:6" s="4" customFormat="1" ht="15.75" customHeight="1" x14ac:dyDescent="0.25">
      <c r="B19" s="7" t="s">
        <v>17</v>
      </c>
      <c r="C19" s="19">
        <f t="shared" si="0"/>
        <v>7354</v>
      </c>
      <c r="D19" s="17">
        <v>7334</v>
      </c>
      <c r="E19" s="22">
        <v>20</v>
      </c>
      <c r="F19" s="2"/>
    </row>
    <row r="20" spans="2:6" ht="15.75" customHeight="1" x14ac:dyDescent="0.25">
      <c r="B20" s="7" t="s">
        <v>18</v>
      </c>
      <c r="C20" s="19"/>
      <c r="D20" s="17"/>
      <c r="E20" s="1"/>
      <c r="F20" s="1"/>
    </row>
    <row r="21" spans="2:6" ht="15.75" customHeight="1" x14ac:dyDescent="0.25">
      <c r="B21" s="7" t="s">
        <v>19</v>
      </c>
      <c r="C21" s="17"/>
      <c r="D21" s="17"/>
      <c r="E21" s="1"/>
      <c r="F21" s="1"/>
    </row>
    <row r="22" spans="2:6" ht="15.75" customHeight="1" x14ac:dyDescent="0.25">
      <c r="B22" s="13" t="s">
        <v>20</v>
      </c>
      <c r="C22" s="20">
        <f>E22+F22+D22</f>
        <v>42669</v>
      </c>
      <c r="D22" s="20">
        <f>SUM(D14:D21)</f>
        <v>42539</v>
      </c>
      <c r="E22" s="20">
        <f>SUM(E14:E21)</f>
        <v>130</v>
      </c>
      <c r="F22" s="1"/>
    </row>
    <row r="23" spans="2:6" ht="5.25" customHeight="1" x14ac:dyDescent="0.25">
      <c r="B23" s="1"/>
      <c r="C23" s="1"/>
      <c r="D23" s="1"/>
      <c r="E23" s="1"/>
      <c r="F23" s="1"/>
    </row>
    <row r="24" spans="2:6" ht="15.75" customHeight="1" x14ac:dyDescent="0.25">
      <c r="B24" s="11" t="s">
        <v>21</v>
      </c>
      <c r="C24" s="18"/>
      <c r="D24" s="18"/>
      <c r="E24" s="1"/>
      <c r="F24" s="1"/>
    </row>
    <row r="25" spans="2:6" ht="5.25" customHeight="1" x14ac:dyDescent="0.25">
      <c r="B25" s="14"/>
      <c r="C25" s="1"/>
      <c r="D25" s="1"/>
      <c r="E25" s="1"/>
      <c r="F25" s="1"/>
    </row>
    <row r="26" spans="2:6" ht="15.75" customHeight="1" x14ac:dyDescent="0.25">
      <c r="B26" s="15" t="s">
        <v>22</v>
      </c>
      <c r="C26" s="18">
        <f>F26+E26+D26</f>
        <v>24</v>
      </c>
      <c r="D26" s="18">
        <v>24</v>
      </c>
      <c r="E26" s="1"/>
      <c r="F26" s="1"/>
    </row>
    <row r="27" spans="2:6" ht="5.25" customHeight="1" x14ac:dyDescent="0.25">
      <c r="B27" s="1"/>
      <c r="C27" s="1"/>
      <c r="D27" s="1"/>
      <c r="E27" s="1"/>
      <c r="F27" s="1"/>
    </row>
    <row r="28" spans="2:6" ht="15.75" customHeight="1" x14ac:dyDescent="0.25">
      <c r="B28" s="13" t="s">
        <v>23</v>
      </c>
      <c r="C28" s="20">
        <f>F28+E28+D28</f>
        <v>26261</v>
      </c>
      <c r="D28" s="20">
        <v>26261</v>
      </c>
      <c r="E28" s="1"/>
      <c r="F28" s="1"/>
    </row>
    <row r="29" spans="2:6" ht="5.25" customHeight="1" x14ac:dyDescent="0.25">
      <c r="B29" s="1"/>
      <c r="C29" s="1"/>
      <c r="D29" s="1"/>
      <c r="E29" s="1"/>
      <c r="F29" s="1"/>
    </row>
    <row r="30" spans="2:6" ht="15.75" customHeight="1" x14ac:dyDescent="0.25">
      <c r="B30" s="1" t="s">
        <v>24</v>
      </c>
      <c r="C30" s="1"/>
      <c r="D30" s="1"/>
      <c r="E30" s="1"/>
      <c r="F30" s="1"/>
    </row>
    <row r="31" spans="2:6" ht="15.75" customHeight="1" x14ac:dyDescent="0.25">
      <c r="B31" s="1" t="s">
        <v>25</v>
      </c>
      <c r="C31" s="1"/>
      <c r="D31" s="1"/>
      <c r="E31" s="1"/>
      <c r="F31" s="1"/>
    </row>
    <row r="32" spans="2:6" ht="15.75" customHeight="1" x14ac:dyDescent="0.25">
      <c r="B32" s="1" t="s">
        <v>26</v>
      </c>
      <c r="C32" s="1"/>
      <c r="D32" s="1"/>
      <c r="E32" s="1"/>
      <c r="F32" s="1"/>
    </row>
    <row r="33" spans="2:6" ht="15.75" customHeight="1" x14ac:dyDescent="0.25">
      <c r="B33" s="13" t="s">
        <v>27</v>
      </c>
      <c r="C33" s="13"/>
      <c r="D33" s="13"/>
      <c r="E33" s="20"/>
      <c r="F33" s="20"/>
    </row>
    <row r="34" spans="2:6" ht="15.75" customHeight="1" x14ac:dyDescent="0.25">
      <c r="B34" s="1"/>
      <c r="C34" s="1"/>
      <c r="D34" s="1"/>
      <c r="E34" s="1"/>
      <c r="F34" s="1"/>
    </row>
    <row r="35" spans="2:6" ht="15.75" customHeight="1" x14ac:dyDescent="0.25">
      <c r="B35" s="16" t="s">
        <v>28</v>
      </c>
      <c r="C35" s="21">
        <f>C5+C7+C12+C22+C24+C26+C28+C33+C2</f>
        <v>374999</v>
      </c>
      <c r="D35" s="21">
        <f>D5+D7+D12+D22+D24+D26+D28+D33</f>
        <v>299850</v>
      </c>
      <c r="E35" s="21">
        <v>130</v>
      </c>
      <c r="F35" s="1">
        <v>0</v>
      </c>
    </row>
    <row r="36" spans="2:6" x14ac:dyDescent="0.25">
      <c r="B36" s="23" t="s">
        <v>29</v>
      </c>
      <c r="C36" s="24">
        <v>75019</v>
      </c>
      <c r="D36" s="24">
        <f>F36+E36</f>
        <v>75019</v>
      </c>
      <c r="E36" s="24">
        <v>68599</v>
      </c>
      <c r="F36" s="24">
        <v>6420</v>
      </c>
    </row>
    <row r="37" spans="2:6" x14ac:dyDescent="0.25">
      <c r="B37" s="26" t="s">
        <v>30</v>
      </c>
      <c r="C37" s="27">
        <f>C35-C36</f>
        <v>299980</v>
      </c>
      <c r="D37" s="27">
        <f>D35-D36</f>
        <v>224831</v>
      </c>
      <c r="E37" s="24"/>
      <c r="F37" s="24"/>
    </row>
  </sheetData>
  <phoneticPr fontId="0" type="noConversion"/>
  <printOptions horizontalCentered="1"/>
  <pageMargins left="0.70866141732283472" right="0.70866141732283472" top="0.8125" bottom="0.23" header="0.21" footer="0.22"/>
  <pageSetup paperSize="9" orientation="landscape" r:id="rId1"/>
  <headerFooter>
    <oddHeader>&amp;CBölcske Községi Önkormányzat
Összevont bevételei
2016 évi terv&amp;R&amp;8Bölcske Községi Önkormányzat
2016 évi költségvetési  rendeletéhez
2. számú melléklet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Polgármesteri Hivatal Bölcske</dc:creator>
  <cp:lastModifiedBy>Julianna</cp:lastModifiedBy>
  <cp:lastPrinted>2016-02-01T12:05:08Z</cp:lastPrinted>
  <dcterms:created xsi:type="dcterms:W3CDTF">2013-02-11T11:48:34Z</dcterms:created>
  <dcterms:modified xsi:type="dcterms:W3CDTF">2016-03-16T11:39:53Z</dcterms:modified>
</cp:coreProperties>
</file>