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2" sheetId="31" r:id="rId1"/>
  </sheets>
  <calcPr calcId="125725"/>
</workbook>
</file>

<file path=xl/calcChain.xml><?xml version="1.0" encoding="utf-8"?>
<calcChain xmlns="http://schemas.openxmlformats.org/spreadsheetml/2006/main">
  <c r="E26" i="31"/>
  <c r="E21"/>
  <c r="E16"/>
  <c r="E20" s="1"/>
  <c r="E22" s="1"/>
  <c r="E29" s="1"/>
  <c r="E31" s="1"/>
  <c r="E12"/>
</calcChain>
</file>

<file path=xl/sharedStrings.xml><?xml version="1.0" encoding="utf-8"?>
<sst xmlns="http://schemas.openxmlformats.org/spreadsheetml/2006/main" count="35" uniqueCount="31">
  <si>
    <t>Szociális étkezésben részesülők  2013. évi  térítési díjának megállapítását</t>
  </si>
  <si>
    <t>alátámasztó számítások</t>
  </si>
  <si>
    <t>Szociális étkeztetés 2012. évi önköltségszámítása:</t>
  </si>
  <si>
    <t>2012. évben szociális étkeztetésben részesülők étkezési adagszáma:</t>
  </si>
  <si>
    <t>adag / év</t>
  </si>
  <si>
    <t>Szociális étkeztetés 2012. évi  kiadásai:</t>
  </si>
  <si>
    <t>Vásárolt étkeztetés</t>
  </si>
  <si>
    <t>491,-Ft/adag</t>
  </si>
  <si>
    <t>Egyéb dologi kiadások</t>
  </si>
  <si>
    <t xml:space="preserve">Személyi jellegű kiadások: </t>
  </si>
  <si>
    <t>2012-es bér 50%-a</t>
  </si>
  <si>
    <t>Munkaadót terhelő járulékok:</t>
  </si>
  <si>
    <t>Működési jellegű kiadás összesen:</t>
  </si>
  <si>
    <t>2012.évben egy étkezési adagra jutó önköltség:</t>
  </si>
  <si>
    <t>Működési célú kiadások összesen:</t>
  </si>
  <si>
    <t>Ft</t>
  </si>
  <si>
    <t xml:space="preserve"> </t>
  </si>
  <si>
    <t xml:space="preserve">2011. évi étkezési adagszáma: </t>
  </si>
  <si>
    <t>adag</t>
  </si>
  <si>
    <t xml:space="preserve">Egy étkezési adag önköltsége: </t>
  </si>
  <si>
    <t xml:space="preserve">Ft/adag  </t>
  </si>
  <si>
    <t>Állami támogatás:</t>
  </si>
  <si>
    <t xml:space="preserve">Éves támogatás mértéke: </t>
  </si>
  <si>
    <t>,-Ft /fő/év</t>
  </si>
  <si>
    <t>ellátási napok:</t>
  </si>
  <si>
    <t>nap</t>
  </si>
  <si>
    <t xml:space="preserve">Napi támogatás mértéke: </t>
  </si>
  <si>
    <t>,-Ft/ fő/nap</t>
  </si>
  <si>
    <t>Szociális étkezésben részesülők intézményi térítési díj:</t>
  </si>
  <si>
    <t xml:space="preserve">Támogatás mértéke: </t>
  </si>
  <si>
    <t xml:space="preserve">Térítési díj összege:    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</si>
</sst>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0\ &quot;Ft&quot;"/>
  </numFmts>
  <fonts count="2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Times New Roman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name val="Arial"/>
      <family val="2"/>
      <charset val="238"/>
    </font>
    <font>
      <u/>
      <sz val="13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1" fillId="0" borderId="0"/>
  </cellStyleXfs>
  <cellXfs count="27">
    <xf numFmtId="0" fontId="0" fillId="0" borderId="0" xfId="0"/>
    <xf numFmtId="0" fontId="22" fillId="0" borderId="0" xfId="48" applyFont="1" applyAlignment="1">
      <alignment horizontal="center"/>
    </xf>
    <xf numFmtId="0" fontId="23" fillId="0" borderId="0" xfId="48" applyFont="1"/>
    <xf numFmtId="0" fontId="20" fillId="0" borderId="0" xfId="48" applyFont="1" applyAlignment="1">
      <alignment horizontal="center"/>
    </xf>
    <xf numFmtId="0" fontId="21" fillId="0" borderId="0" xfId="48"/>
    <xf numFmtId="0" fontId="24" fillId="0" borderId="0" xfId="48" applyFont="1" applyAlignment="1">
      <alignment horizontal="left"/>
    </xf>
    <xf numFmtId="0" fontId="21" fillId="0" borderId="0" xfId="48" applyAlignment="1">
      <alignment horizontal="left"/>
    </xf>
    <xf numFmtId="0" fontId="20" fillId="0" borderId="0" xfId="48" applyFont="1"/>
    <xf numFmtId="0" fontId="20" fillId="0" borderId="0" xfId="48" applyFont="1" applyAlignment="1">
      <alignment horizontal="left"/>
    </xf>
    <xf numFmtId="0" fontId="25" fillId="0" borderId="0" xfId="48" applyFont="1" applyAlignment="1">
      <alignment horizontal="left"/>
    </xf>
    <xf numFmtId="164" fontId="21" fillId="0" borderId="0" xfId="48" applyNumberFormat="1"/>
    <xf numFmtId="0" fontId="21" fillId="0" borderId="0" xfId="48" applyFont="1"/>
    <xf numFmtId="0" fontId="20" fillId="0" borderId="0" xfId="48" applyFont="1" applyAlignment="1">
      <alignment horizontal="left"/>
    </xf>
    <xf numFmtId="164" fontId="21" fillId="0" borderId="0" xfId="48" applyNumberFormat="1" applyFont="1"/>
    <xf numFmtId="0" fontId="20" fillId="0" borderId="10" xfId="48" applyFont="1" applyBorder="1" applyAlignment="1">
      <alignment horizontal="left"/>
    </xf>
    <xf numFmtId="164" fontId="21" fillId="0" borderId="10" xfId="48" applyNumberFormat="1" applyFont="1" applyBorder="1"/>
    <xf numFmtId="0" fontId="20" fillId="0" borderId="0" xfId="48" applyFont="1" applyAlignment="1">
      <alignment horizontal="right"/>
    </xf>
    <xf numFmtId="3" fontId="21" fillId="0" borderId="0" xfId="48" applyNumberFormat="1"/>
    <xf numFmtId="0" fontId="25" fillId="0" borderId="0" xfId="48" applyFont="1" applyAlignment="1"/>
    <xf numFmtId="3" fontId="20" fillId="0" borderId="0" xfId="48" applyNumberFormat="1" applyFont="1" applyAlignment="1"/>
    <xf numFmtId="0" fontId="20" fillId="0" borderId="10" xfId="48" applyFont="1" applyBorder="1" applyAlignment="1">
      <alignment horizontal="left"/>
    </xf>
    <xf numFmtId="3" fontId="21" fillId="0" borderId="10" xfId="48" applyNumberFormat="1" applyBorder="1"/>
    <xf numFmtId="0" fontId="21" fillId="0" borderId="10" xfId="48" applyBorder="1"/>
    <xf numFmtId="3" fontId="20" fillId="0" borderId="0" xfId="48" applyNumberFormat="1" applyFont="1"/>
    <xf numFmtId="0" fontId="25" fillId="0" borderId="0" xfId="48" applyFont="1" applyAlignment="1">
      <alignment horizontal="right"/>
    </xf>
    <xf numFmtId="3" fontId="26" fillId="0" borderId="0" xfId="48" applyNumberFormat="1" applyFont="1"/>
    <xf numFmtId="0" fontId="26" fillId="0" borderId="0" xfId="48" applyFont="1"/>
  </cellXfs>
  <cellStyles count="49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zres 2" xfId="27"/>
    <cellStyle name="Ezres 2 2" xfId="46"/>
    <cellStyle name="Figyelmeztetés 2" xfId="28"/>
    <cellStyle name="Hivatkozott cella 2" xfId="29"/>
    <cellStyle name="Jegyzet 2" xfId="30"/>
    <cellStyle name="Jelölőszín (1) 2" xfId="31"/>
    <cellStyle name="Jelölőszín (2) 2" xfId="32"/>
    <cellStyle name="Jelölőszín (3) 2" xfId="33"/>
    <cellStyle name="Jelölőszín (4) 2" xfId="34"/>
    <cellStyle name="Jelölőszín (5) 2" xfId="35"/>
    <cellStyle name="Jelölőszín (6) 2" xfId="36"/>
    <cellStyle name="Jó 2" xfId="37"/>
    <cellStyle name="Kimenet 2" xfId="38"/>
    <cellStyle name="Magyarázó szöveg 2" xfId="39"/>
    <cellStyle name="Normál" xfId="0" builtinId="0"/>
    <cellStyle name="Normál 2" xfId="40"/>
    <cellStyle name="Normál 2 2" xfId="47"/>
    <cellStyle name="Normál 3" xfId="1"/>
    <cellStyle name="Normál_szocétkezés jó" xfId="48"/>
    <cellStyle name="Összesen 2" xfId="41"/>
    <cellStyle name="Rossz 2" xfId="42"/>
    <cellStyle name="Semleges 2" xfId="43"/>
    <cellStyle name="Számítás 2" xfId="44"/>
    <cellStyle name="Százalék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sqref="A1:I31"/>
    </sheetView>
  </sheetViews>
  <sheetFormatPr defaultRowHeight="15"/>
  <cols>
    <col min="5" max="5" width="14.42578125" customWidth="1"/>
  </cols>
  <sheetData>
    <row r="1" spans="1:9" ht="18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.75">
      <c r="A2" s="1" t="s">
        <v>1</v>
      </c>
      <c r="B2" s="1"/>
      <c r="C2" s="1"/>
      <c r="D2" s="1"/>
      <c r="E2" s="1"/>
      <c r="F2" s="1"/>
      <c r="G2" s="1"/>
      <c r="H2" s="1"/>
      <c r="I2" s="2"/>
    </row>
    <row r="3" spans="1:9" ht="15.75">
      <c r="A3" s="3"/>
      <c r="B3" s="4"/>
      <c r="C3" s="4"/>
      <c r="D3" s="4"/>
      <c r="E3" s="4"/>
      <c r="F3" s="4"/>
      <c r="G3" s="4"/>
      <c r="H3" s="4"/>
      <c r="I3" s="4"/>
    </row>
    <row r="4" spans="1:9" ht="15.75">
      <c r="A4" s="3"/>
      <c r="B4" s="4"/>
      <c r="C4" s="4"/>
      <c r="D4" s="4"/>
      <c r="E4" s="4"/>
      <c r="F4" s="4"/>
      <c r="G4" s="4"/>
      <c r="H4" s="4"/>
      <c r="I4" s="4"/>
    </row>
    <row r="5" spans="1:9" ht="16.5">
      <c r="A5" s="5" t="s">
        <v>2</v>
      </c>
      <c r="B5" s="6"/>
      <c r="C5" s="6"/>
      <c r="D5" s="6"/>
      <c r="E5" s="6"/>
      <c r="F5" s="6"/>
      <c r="G5" s="4"/>
      <c r="H5" s="4"/>
      <c r="I5" s="4"/>
    </row>
    <row r="6" spans="1:9">
      <c r="A6" s="4"/>
      <c r="B6" s="4"/>
      <c r="C6" s="4"/>
      <c r="D6" s="4"/>
      <c r="E6" s="4"/>
      <c r="F6" s="4"/>
      <c r="G6" s="4"/>
      <c r="H6" s="4"/>
      <c r="I6" s="4"/>
    </row>
    <row r="7" spans="1:9" ht="15.75">
      <c r="A7" s="7"/>
      <c r="B7" s="4"/>
      <c r="C7" s="4"/>
      <c r="D7" s="4"/>
      <c r="E7" s="4"/>
      <c r="F7" s="4"/>
      <c r="G7" s="4"/>
      <c r="H7" s="4"/>
      <c r="I7" s="4"/>
    </row>
    <row r="8" spans="1:9" ht="15.75">
      <c r="A8" s="8" t="s">
        <v>3</v>
      </c>
      <c r="B8" s="8"/>
      <c r="C8" s="8"/>
      <c r="D8" s="8"/>
      <c r="E8" s="8"/>
      <c r="F8" s="8"/>
      <c r="G8" s="4">
        <v>8535</v>
      </c>
      <c r="H8" s="4" t="s">
        <v>4</v>
      </c>
      <c r="I8" s="4"/>
    </row>
    <row r="9" spans="1:9" ht="15.75">
      <c r="A9" s="7"/>
      <c r="B9" s="4"/>
      <c r="C9" s="4"/>
      <c r="D9" s="4"/>
      <c r="E9" s="4"/>
      <c r="F9" s="4"/>
      <c r="G9" s="4"/>
      <c r="H9" s="4"/>
      <c r="I9" s="4"/>
    </row>
    <row r="10" spans="1:9" ht="15.75">
      <c r="A10" s="7"/>
      <c r="B10" s="4"/>
      <c r="C10" s="4"/>
      <c r="D10" s="4"/>
      <c r="E10" s="4"/>
      <c r="F10" s="4"/>
      <c r="G10" s="4"/>
      <c r="H10" s="4"/>
      <c r="I10" s="4"/>
    </row>
    <row r="11" spans="1:9" ht="15.75">
      <c r="A11" s="9" t="s">
        <v>5</v>
      </c>
      <c r="B11" s="9"/>
      <c r="C11" s="9"/>
      <c r="D11" s="9"/>
      <c r="E11" s="9"/>
      <c r="F11" s="4"/>
      <c r="G11" s="4"/>
      <c r="H11" s="4"/>
      <c r="I11" s="4"/>
    </row>
    <row r="12" spans="1:9" ht="15.75">
      <c r="A12" s="8" t="s">
        <v>6</v>
      </c>
      <c r="B12" s="8"/>
      <c r="C12" s="8"/>
      <c r="D12" s="8"/>
      <c r="E12" s="10">
        <f>491*8535</f>
        <v>4190685</v>
      </c>
      <c r="F12" s="4"/>
      <c r="G12" s="11" t="s">
        <v>7</v>
      </c>
      <c r="H12" s="4"/>
      <c r="I12" s="4"/>
    </row>
    <row r="13" spans="1:9" ht="15.75">
      <c r="A13" s="12" t="s">
        <v>8</v>
      </c>
      <c r="B13" s="12"/>
      <c r="C13" s="12"/>
      <c r="D13" s="12"/>
      <c r="E13" s="10">
        <v>225662</v>
      </c>
      <c r="F13" s="4"/>
      <c r="G13" s="11"/>
      <c r="H13" s="4"/>
      <c r="I13" s="4"/>
    </row>
    <row r="14" spans="1:9" ht="15.75">
      <c r="A14" s="8" t="s">
        <v>9</v>
      </c>
      <c r="B14" s="8"/>
      <c r="C14" s="8"/>
      <c r="D14" s="8"/>
      <c r="E14" s="13">
        <v>479130</v>
      </c>
      <c r="F14" s="4"/>
      <c r="G14" s="11" t="s">
        <v>10</v>
      </c>
      <c r="H14" s="4"/>
      <c r="I14" s="4"/>
    </row>
    <row r="15" spans="1:9" ht="15.75">
      <c r="A15" s="14" t="s">
        <v>11</v>
      </c>
      <c r="B15" s="14"/>
      <c r="C15" s="14"/>
      <c r="D15" s="14"/>
      <c r="E15" s="15">
        <v>130559</v>
      </c>
      <c r="F15" s="4"/>
      <c r="G15" s="4"/>
      <c r="H15" s="4"/>
      <c r="I15" s="4"/>
    </row>
    <row r="16" spans="1:9" ht="15.75">
      <c r="A16" s="16" t="s">
        <v>12</v>
      </c>
      <c r="B16" s="16"/>
      <c r="C16" s="16"/>
      <c r="D16" s="16"/>
      <c r="E16" s="10">
        <f>SUM(E12:E15)</f>
        <v>5026036</v>
      </c>
      <c r="F16" s="4"/>
      <c r="G16" s="4"/>
      <c r="H16" s="4"/>
      <c r="I16" s="4"/>
    </row>
    <row r="17" spans="1:9" ht="15.75">
      <c r="A17" s="7"/>
      <c r="B17" s="4"/>
      <c r="C17" s="4"/>
      <c r="D17" s="4"/>
      <c r="E17" s="17"/>
      <c r="F17" s="4"/>
      <c r="G17" s="4"/>
      <c r="H17" s="4"/>
      <c r="I17" s="4"/>
    </row>
    <row r="18" spans="1:9" ht="15.75">
      <c r="A18" s="7"/>
      <c r="B18" s="4"/>
      <c r="C18" s="4"/>
      <c r="D18" s="4"/>
      <c r="E18" s="17"/>
      <c r="F18" s="4"/>
      <c r="G18" s="4"/>
      <c r="H18" s="4"/>
      <c r="I18" s="4"/>
    </row>
    <row r="19" spans="1:9" ht="15.75">
      <c r="A19" s="18" t="s">
        <v>13</v>
      </c>
      <c r="B19" s="18"/>
      <c r="C19" s="18"/>
      <c r="D19" s="18"/>
      <c r="E19" s="19"/>
      <c r="F19" s="4"/>
      <c r="G19" s="4"/>
      <c r="H19" s="4"/>
      <c r="I19" s="4"/>
    </row>
    <row r="20" spans="1:9" ht="15.75">
      <c r="A20" s="8" t="s">
        <v>14</v>
      </c>
      <c r="B20" s="8"/>
      <c r="C20" s="8"/>
      <c r="D20" s="8"/>
      <c r="E20" s="17">
        <f>E16</f>
        <v>5026036</v>
      </c>
      <c r="F20" s="4" t="s">
        <v>15</v>
      </c>
      <c r="G20" s="4"/>
      <c r="H20" s="4"/>
      <c r="I20" s="4"/>
    </row>
    <row r="21" spans="1:9" ht="15.75">
      <c r="A21" s="20" t="s">
        <v>16</v>
      </c>
      <c r="B21" s="20" t="s">
        <v>17</v>
      </c>
      <c r="C21" s="20"/>
      <c r="D21" s="20"/>
      <c r="E21" s="21">
        <f>8535</f>
        <v>8535</v>
      </c>
      <c r="F21" s="22" t="s">
        <v>18</v>
      </c>
      <c r="G21" s="22"/>
      <c r="H21" s="4"/>
      <c r="I21" s="4"/>
    </row>
    <row r="22" spans="1:9" ht="15.75">
      <c r="A22" s="16" t="s">
        <v>19</v>
      </c>
      <c r="B22" s="16"/>
      <c r="C22" s="16"/>
      <c r="D22" s="16"/>
      <c r="E22" s="23">
        <f>E20/E21</f>
        <v>588.87357937902755</v>
      </c>
      <c r="F22" s="4" t="s">
        <v>20</v>
      </c>
      <c r="G22" s="4"/>
      <c r="H22" s="4"/>
      <c r="I22" s="4"/>
    </row>
    <row r="23" spans="1:9" ht="15.75">
      <c r="A23" s="9" t="s">
        <v>21</v>
      </c>
      <c r="B23" s="9"/>
      <c r="C23" s="4"/>
      <c r="D23" s="4"/>
      <c r="E23" s="17"/>
      <c r="F23" s="4"/>
      <c r="G23" s="4"/>
      <c r="H23" s="4"/>
      <c r="I23" s="4"/>
    </row>
    <row r="24" spans="1:9" ht="15.75">
      <c r="A24" s="8" t="s">
        <v>22</v>
      </c>
      <c r="B24" s="8"/>
      <c r="C24" s="8"/>
      <c r="D24" s="8"/>
      <c r="E24" s="17">
        <v>55360</v>
      </c>
      <c r="F24" s="4" t="s">
        <v>23</v>
      </c>
      <c r="G24" s="4"/>
      <c r="H24" s="4"/>
      <c r="I24" s="4"/>
    </row>
    <row r="25" spans="1:9" ht="15.75">
      <c r="A25" s="14" t="s">
        <v>24</v>
      </c>
      <c r="B25" s="14"/>
      <c r="C25" s="14"/>
      <c r="D25" s="14"/>
      <c r="E25" s="21">
        <v>252</v>
      </c>
      <c r="F25" s="22" t="s">
        <v>25</v>
      </c>
      <c r="G25" s="22"/>
      <c r="H25" s="4"/>
      <c r="I25" s="4"/>
    </row>
    <row r="26" spans="1:9" ht="15.75">
      <c r="A26" s="16" t="s">
        <v>26</v>
      </c>
      <c r="B26" s="16"/>
      <c r="C26" s="16"/>
      <c r="D26" s="16"/>
      <c r="E26" s="17">
        <f>E24/E25</f>
        <v>219.68253968253967</v>
      </c>
      <c r="F26" s="4" t="s">
        <v>27</v>
      </c>
      <c r="G26" s="4"/>
      <c r="H26" s="4"/>
      <c r="I26" s="4"/>
    </row>
    <row r="27" spans="1:9" ht="15.75">
      <c r="A27" s="7"/>
      <c r="B27" s="4"/>
      <c r="C27" s="4"/>
      <c r="D27" s="4"/>
      <c r="E27" s="17"/>
      <c r="F27" s="4"/>
      <c r="G27" s="4"/>
      <c r="H27" s="4"/>
      <c r="I27" s="4"/>
    </row>
    <row r="28" spans="1:9" ht="15.75">
      <c r="A28" s="18" t="s">
        <v>28</v>
      </c>
      <c r="B28" s="18"/>
      <c r="C28" s="18"/>
      <c r="D28" s="18"/>
      <c r="E28" s="18"/>
      <c r="F28" s="4"/>
      <c r="G28" s="4"/>
      <c r="H28" s="4"/>
      <c r="I28" s="4"/>
    </row>
    <row r="29" spans="1:9" ht="15.75">
      <c r="A29" s="8" t="s">
        <v>19</v>
      </c>
      <c r="B29" s="8"/>
      <c r="C29" s="8"/>
      <c r="D29" s="8"/>
      <c r="E29" s="17">
        <f>E22</f>
        <v>588.87357937902755</v>
      </c>
      <c r="F29" s="4" t="s">
        <v>27</v>
      </c>
      <c r="G29" s="4"/>
      <c r="H29" s="4"/>
      <c r="I29" s="4"/>
    </row>
    <row r="30" spans="1:9" ht="15.75">
      <c r="A30" s="8" t="s">
        <v>29</v>
      </c>
      <c r="B30" s="8"/>
      <c r="C30" s="8"/>
      <c r="D30" s="8"/>
      <c r="E30" s="17">
        <v>220</v>
      </c>
      <c r="F30" s="4" t="s">
        <v>27</v>
      </c>
      <c r="G30" s="4"/>
      <c r="H30" s="4"/>
      <c r="I30" s="4"/>
    </row>
    <row r="31" spans="1:9" ht="15.75">
      <c r="A31" s="24" t="s">
        <v>30</v>
      </c>
      <c r="B31" s="24"/>
      <c r="C31" s="24"/>
      <c r="D31" s="24"/>
      <c r="E31" s="25">
        <f>E29-E30+1</f>
        <v>369.87357937902755</v>
      </c>
      <c r="F31" s="26" t="s">
        <v>27</v>
      </c>
      <c r="G31" s="26"/>
      <c r="H31" s="26"/>
      <c r="I31" s="26"/>
    </row>
  </sheetData>
  <mergeCells count="18">
    <mergeCell ref="A24:D24"/>
    <mergeCell ref="A25:D25"/>
    <mergeCell ref="A26:D26"/>
    <mergeCell ref="A29:D29"/>
    <mergeCell ref="A30:D30"/>
    <mergeCell ref="A31:D31"/>
    <mergeCell ref="A14:D14"/>
    <mergeCell ref="A15:D15"/>
    <mergeCell ref="A16:D16"/>
    <mergeCell ref="A20:D20"/>
    <mergeCell ref="A22:D22"/>
    <mergeCell ref="A23:B23"/>
    <mergeCell ref="A1:I1"/>
    <mergeCell ref="A2:H2"/>
    <mergeCell ref="A5:F5"/>
    <mergeCell ref="A8:F8"/>
    <mergeCell ref="A11:E11"/>
    <mergeCell ref="A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2013-08-26T10:55:08Z</dcterms:created>
  <dcterms:modified xsi:type="dcterms:W3CDTF">2013-08-26T11:54:13Z</dcterms:modified>
</cp:coreProperties>
</file>