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G24" i="1"/>
  <c r="G35" i="1" s="1"/>
  <c r="F24" i="1"/>
  <c r="H21" i="1"/>
  <c r="G21" i="1"/>
  <c r="F21" i="1"/>
  <c r="H9" i="1"/>
  <c r="H15" i="1" s="1"/>
  <c r="G9" i="1"/>
  <c r="G15" i="1" s="1"/>
  <c r="F9" i="1"/>
  <c r="F15" i="1" s="1"/>
  <c r="H35" i="1" l="1"/>
  <c r="F70" i="1"/>
  <c r="H70" i="1"/>
  <c r="G70" i="1"/>
  <c r="E69" i="1"/>
  <c r="E63" i="1"/>
  <c r="E57" i="1"/>
  <c r="E48" i="1"/>
  <c r="E51" i="1" s="1"/>
  <c r="E45" i="1"/>
  <c r="E33" i="1"/>
  <c r="E24" i="1"/>
  <c r="E35" i="1" s="1"/>
  <c r="E21" i="1"/>
  <c r="E9" i="1"/>
  <c r="E15" i="1" s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<sst xmlns="http://schemas.openxmlformats.org/spreadsheetml/2006/main" count="208" uniqueCount="208">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</sst>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10118684</v>
      </c>
      <c r="F3" s="6">
        <v>10118684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11870285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8624649</v>
      </c>
      <c r="F5" s="6">
        <v>9774649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444122</v>
      </c>
      <c r="F8" s="6">
        <v>444122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20987455</v>
      </c>
      <c r="F9" s="25">
        <f t="shared" ref="F9:H9" si="0">SUM(F3:F8)</f>
        <v>34007740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25185078</v>
      </c>
      <c r="F14" s="6">
        <v>36392942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46172533</v>
      </c>
      <c r="F15" s="18">
        <f t="shared" ref="F15:H15" si="1">SUM(F9:F14)</f>
        <v>70400682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100233039</v>
      </c>
      <c r="F20" s="6">
        <v>103151305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100233039</v>
      </c>
      <c r="F21" s="18">
        <f t="shared" ref="F21:H21" si="2">SUM(F16:F20)</f>
        <v>103151305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2200000</v>
      </c>
      <c r="F27" s="6">
        <v>2200000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16000000</v>
      </c>
      <c r="F28" s="6">
        <v>16000000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220000</v>
      </c>
      <c r="F31" s="6">
        <v>220000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16220000</v>
      </c>
      <c r="F33" s="25">
        <f t="shared" ref="F33:H33" si="4">SUM(F28:F32)</f>
        <v>16220000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80000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18420000</v>
      </c>
      <c r="F35" s="18">
        <f t="shared" ref="F35:H35" si="5">F24+F25+F26+F27+F33+F34</f>
        <v>18500000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100000</v>
      </c>
      <c r="F36" s="6">
        <v>1120000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500000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2500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500000</v>
      </c>
      <c r="F39" s="6">
        <v>570572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25000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600000</v>
      </c>
      <c r="F51" s="18">
        <f t="shared" ref="F51:H51" si="8">F36+F37+F38+F39+F40+F41+F42+F45+F48+F49+F50</f>
        <v>2218072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319940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230000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549940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76500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277200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353700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165425572</v>
      </c>
      <c r="F70" s="18">
        <f t="shared" ref="F70:H70" si="12">F15+F21+F35+F51+F57+F63+F69</f>
        <v>195173699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85" fitToHeight="0" orientation="portrait" verticalDpi="360" r:id="rId1"/>
  <headerFooter alignWithMargins="0">
    <oddHeader>&amp;C&amp;"Times New Roman,Normál"&amp;13 2. melléklet
a 3/2019. (III.14.) és 10/2019.(VIII.30.) önkormányzati rendeletekhez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2019-08-15T11:19:33Z</cp:lastPrinted>
  <dcterms:created xsi:type="dcterms:W3CDTF">2019-02-06T16:32:53Z</dcterms:created>
  <dcterms:modified xsi:type="dcterms:W3CDTF">2019-09-12T06:01:34Z</dcterms:modified>
</cp:coreProperties>
</file>