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évi zárszámadás\Harkány\Harkány zárszámadás 2017 rendelet mellékletek_ 12_2018 sz munkalap szerinti bontásban\"/>
    </mc:Choice>
  </mc:AlternateContent>
  <xr:revisionPtr revIDLastSave="0" documentId="8_{BB9337A4-48F1-4BE0-BCEE-306EB3F1888D}" xr6:coauthVersionLast="32" xr6:coauthVersionMax="32" xr10:uidLastSave="{00000000-0000-0000-0000-000000000000}"/>
  <bookViews>
    <workbookView xWindow="0" yWindow="0" windowWidth="23040" windowHeight="9072" xr2:uid="{FB44317A-E8B2-40BD-8476-777180AF7C1F}"/>
  </bookViews>
  <sheets>
    <sheet name="pénzeszközváltozás 15.s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4._sz._sor_részletezése">#REF!</definedName>
    <definedName name="_Regression_Int" hidden="1">1</definedName>
    <definedName name="_Szűrő" hidden="1">[2]kv.00induló!$A$1:$AB$1668</definedName>
    <definedName name="_SzűrőAdatbázis" hidden="1">[3]kv.00induló!$A$1:$AB$1671</definedName>
    <definedName name="A1AC">[2]kv.00induló!$A$1</definedName>
    <definedName name="A1AC1329">[3]kv.00induló!$A$1</definedName>
    <definedName name="CCAműát">[4]kv.00induló!$A$1</definedName>
    <definedName name="int">[5]kv.00induló!$A$1</definedName>
    <definedName name="második">[6]iő!$A$1</definedName>
    <definedName name="_xlnm.Print_Titles" localSheetId="0">'pénzeszközváltozás 15.sz'!$A:$B</definedName>
    <definedName name="Nyomtatási_cím_M">[2]kv.00induló!$A$2:$IV$3,[2]kv.00induló!$A$1:$D$65536</definedName>
    <definedName name="Nyomtatási_cím_MÉ">[7]kv.00induló!$A$2:$IV$3,[7]kv.00induló!$A$1:$D$65536</definedName>
    <definedName name="_xlnm.Print_Area" localSheetId="0">'pénzeszközváltozás 15.sz'!$A$1:$AO$29</definedName>
    <definedName name="Nyomtatási_terület_M">[2]kv.00induló!$R$4:$AA$1793</definedName>
    <definedName name="Nyomtatási_terület_MÉ">[3]kv.00induló!$R$4:$AA$1796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8" i="1" l="1"/>
  <c r="AL29" i="1" s="1"/>
  <c r="AK28" i="1"/>
  <c r="AJ28" i="1"/>
  <c r="AJ29" i="1" s="1"/>
  <c r="AI28" i="1"/>
  <c r="AH28" i="1"/>
  <c r="AH29" i="1" s="1"/>
  <c r="AG28" i="1"/>
  <c r="AF28" i="1"/>
  <c r="AF29" i="1" s="1"/>
  <c r="AE28" i="1"/>
  <c r="AD28" i="1"/>
  <c r="AD29" i="1" s="1"/>
  <c r="AC28" i="1"/>
  <c r="AB28" i="1"/>
  <c r="AB29" i="1" s="1"/>
  <c r="AA28" i="1"/>
  <c r="Z28" i="1"/>
  <c r="Z29" i="1" s="1"/>
  <c r="Y28" i="1"/>
  <c r="X28" i="1"/>
  <c r="X29" i="1" s="1"/>
  <c r="W28" i="1"/>
  <c r="V28" i="1"/>
  <c r="V29" i="1" s="1"/>
  <c r="U28" i="1"/>
  <c r="T28" i="1"/>
  <c r="T29" i="1" s="1"/>
  <c r="S28" i="1"/>
  <c r="R28" i="1"/>
  <c r="R29" i="1" s="1"/>
  <c r="Q28" i="1"/>
  <c r="P28" i="1"/>
  <c r="P29" i="1" s="1"/>
  <c r="O28" i="1"/>
  <c r="N28" i="1"/>
  <c r="N29" i="1" s="1"/>
  <c r="M28" i="1"/>
  <c r="L28" i="1"/>
  <c r="L29" i="1" s="1"/>
  <c r="K28" i="1"/>
  <c r="J28" i="1"/>
  <c r="J29" i="1" s="1"/>
  <c r="I28" i="1"/>
  <c r="H28" i="1"/>
  <c r="H29" i="1" s="1"/>
  <c r="G28" i="1"/>
  <c r="F28" i="1"/>
  <c r="F29" i="1" s="1"/>
  <c r="E28" i="1"/>
  <c r="AO28" i="1" s="1"/>
  <c r="D28" i="1"/>
  <c r="AN28" i="1" s="1"/>
  <c r="C28" i="1"/>
  <c r="AM28" i="1" s="1"/>
  <c r="AO27" i="1"/>
  <c r="AN27" i="1"/>
  <c r="AM27" i="1"/>
  <c r="AL26" i="1"/>
  <c r="AK26" i="1"/>
  <c r="AK29" i="1" s="1"/>
  <c r="AJ26" i="1"/>
  <c r="AI26" i="1"/>
  <c r="AI29" i="1" s="1"/>
  <c r="AH26" i="1"/>
  <c r="AG26" i="1"/>
  <c r="AG29" i="1" s="1"/>
  <c r="AF26" i="1"/>
  <c r="AE26" i="1"/>
  <c r="AE29" i="1" s="1"/>
  <c r="AD26" i="1"/>
  <c r="AC26" i="1"/>
  <c r="AC29" i="1" s="1"/>
  <c r="AB26" i="1"/>
  <c r="AA26" i="1"/>
  <c r="AA29" i="1" s="1"/>
  <c r="Z26" i="1"/>
  <c r="Y26" i="1"/>
  <c r="Y29" i="1" s="1"/>
  <c r="X26" i="1"/>
  <c r="W26" i="1"/>
  <c r="W29" i="1" s="1"/>
  <c r="V26" i="1"/>
  <c r="U26" i="1"/>
  <c r="U29" i="1" s="1"/>
  <c r="T26" i="1"/>
  <c r="S26" i="1"/>
  <c r="S29" i="1" s="1"/>
  <c r="R26" i="1"/>
  <c r="Q26" i="1"/>
  <c r="Q29" i="1" s="1"/>
  <c r="P26" i="1"/>
  <c r="O26" i="1"/>
  <c r="O29" i="1" s="1"/>
  <c r="N26" i="1"/>
  <c r="M26" i="1"/>
  <c r="M29" i="1" s="1"/>
  <c r="L26" i="1"/>
  <c r="K26" i="1"/>
  <c r="K29" i="1" s="1"/>
  <c r="J26" i="1"/>
  <c r="I26" i="1"/>
  <c r="I29" i="1" s="1"/>
  <c r="H26" i="1"/>
  <c r="G26" i="1"/>
  <c r="G29" i="1" s="1"/>
  <c r="F26" i="1"/>
  <c r="E26" i="1"/>
  <c r="E29" i="1" s="1"/>
  <c r="D26" i="1"/>
  <c r="AN26" i="1" s="1"/>
  <c r="C26" i="1"/>
  <c r="C29" i="1" s="1"/>
  <c r="AM29" i="1" s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I16" i="1"/>
  <c r="AH16" i="1"/>
  <c r="AE16" i="1"/>
  <c r="AD16" i="1"/>
  <c r="AA16" i="1"/>
  <c r="Z16" i="1"/>
  <c r="W16" i="1"/>
  <c r="V16" i="1"/>
  <c r="S16" i="1"/>
  <c r="R16" i="1"/>
  <c r="O16" i="1"/>
  <c r="N16" i="1"/>
  <c r="K16" i="1"/>
  <c r="J16" i="1"/>
  <c r="G16" i="1"/>
  <c r="F16" i="1"/>
  <c r="C16" i="1"/>
  <c r="AL15" i="1"/>
  <c r="AK15" i="1"/>
  <c r="AK16" i="1" s="1"/>
  <c r="AJ15" i="1"/>
  <c r="AI15" i="1"/>
  <c r="AH15" i="1"/>
  <c r="AG15" i="1"/>
  <c r="AG16" i="1" s="1"/>
  <c r="AF15" i="1"/>
  <c r="AE15" i="1"/>
  <c r="AD15" i="1"/>
  <c r="AC15" i="1"/>
  <c r="AC16" i="1" s="1"/>
  <c r="AB15" i="1"/>
  <c r="AA15" i="1"/>
  <c r="Z15" i="1"/>
  <c r="Y15" i="1"/>
  <c r="Y16" i="1" s="1"/>
  <c r="X15" i="1"/>
  <c r="W15" i="1"/>
  <c r="V15" i="1"/>
  <c r="U15" i="1"/>
  <c r="U16" i="1" s="1"/>
  <c r="T15" i="1"/>
  <c r="S15" i="1"/>
  <c r="R15" i="1"/>
  <c r="Q15" i="1"/>
  <c r="Q16" i="1" s="1"/>
  <c r="P15" i="1"/>
  <c r="O15" i="1"/>
  <c r="N15" i="1"/>
  <c r="M15" i="1"/>
  <c r="M16" i="1" s="1"/>
  <c r="L15" i="1"/>
  <c r="K15" i="1"/>
  <c r="J15" i="1"/>
  <c r="I15" i="1"/>
  <c r="I16" i="1" s="1"/>
  <c r="H15" i="1"/>
  <c r="G15" i="1"/>
  <c r="F15" i="1"/>
  <c r="E15" i="1"/>
  <c r="AO15" i="1" s="1"/>
  <c r="D15" i="1"/>
  <c r="AN15" i="1" s="1"/>
  <c r="C15" i="1"/>
  <c r="AM15" i="1" s="1"/>
  <c r="AO14" i="1"/>
  <c r="AN14" i="1"/>
  <c r="AM14" i="1"/>
  <c r="E14" i="1"/>
  <c r="AK13" i="1"/>
  <c r="AJ13" i="1"/>
  <c r="AJ16" i="1" s="1"/>
  <c r="AI13" i="1"/>
  <c r="AH13" i="1"/>
  <c r="AG13" i="1"/>
  <c r="AF13" i="1"/>
  <c r="AF16" i="1" s="1"/>
  <c r="AE13" i="1"/>
  <c r="AD13" i="1"/>
  <c r="AC13" i="1"/>
  <c r="AB13" i="1"/>
  <c r="AB16" i="1" s="1"/>
  <c r="AA13" i="1"/>
  <c r="Z13" i="1"/>
  <c r="Y13" i="1"/>
  <c r="X13" i="1"/>
  <c r="X16" i="1" s="1"/>
  <c r="W13" i="1"/>
  <c r="V13" i="1"/>
  <c r="U13" i="1"/>
  <c r="T13" i="1"/>
  <c r="T16" i="1" s="1"/>
  <c r="S13" i="1"/>
  <c r="R13" i="1"/>
  <c r="Q13" i="1"/>
  <c r="P13" i="1"/>
  <c r="P16" i="1" s="1"/>
  <c r="O13" i="1"/>
  <c r="N13" i="1"/>
  <c r="M13" i="1"/>
  <c r="L13" i="1"/>
  <c r="L16" i="1" s="1"/>
  <c r="K13" i="1"/>
  <c r="J13" i="1"/>
  <c r="I13" i="1"/>
  <c r="H13" i="1"/>
  <c r="H16" i="1" s="1"/>
  <c r="G13" i="1"/>
  <c r="F13" i="1"/>
  <c r="E13" i="1"/>
  <c r="D13" i="1"/>
  <c r="AN13" i="1" s="1"/>
  <c r="C13" i="1"/>
  <c r="AM13" i="1" s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N7" i="1"/>
  <c r="AM7" i="1"/>
  <c r="AL7" i="1"/>
  <c r="AO7" i="1" s="1"/>
  <c r="AO6" i="1"/>
  <c r="AN6" i="1"/>
  <c r="AM6" i="1"/>
  <c r="AO5" i="1"/>
  <c r="AN5" i="1"/>
  <c r="AM5" i="1"/>
  <c r="AM16" i="1" l="1"/>
  <c r="AO29" i="1"/>
  <c r="AM26" i="1"/>
  <c r="AL13" i="1"/>
  <c r="AL16" i="1" s="1"/>
  <c r="D16" i="1"/>
  <c r="AN16" i="1" s="1"/>
  <c r="E16" i="1"/>
  <c r="AO16" i="1" s="1"/>
  <c r="AO26" i="1"/>
  <c r="D29" i="1"/>
  <c r="AN29" i="1" s="1"/>
  <c r="AO13" i="1" l="1"/>
</calcChain>
</file>

<file path=xl/sharedStrings.xml><?xml version="1.0" encoding="utf-8"?>
<sst xmlns="http://schemas.openxmlformats.org/spreadsheetml/2006/main" count="96" uniqueCount="59">
  <si>
    <t>Rovat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</si>
  <si>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</si>
  <si>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</si>
  <si>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</si>
  <si>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</si>
  <si>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</si>
  <si>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</si>
  <si>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</si>
  <si>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</si>
  <si>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</si>
  <si>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</si>
  <si>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</si>
  <si>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</si>
  <si>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</si>
  <si>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</si>
  <si>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Harkányi Közös Önkormányzati Hivatal</t>
  </si>
  <si>
    <t>Harkányi Kulturális és Sportközpont</t>
  </si>
  <si>
    <t>Harkány Város Önkormányzata</t>
  </si>
  <si>
    <t>K1</t>
  </si>
  <si>
    <t>Személyi juttatások</t>
  </si>
  <si>
    <t>K2</t>
  </si>
  <si>
    <t>Munkaadókat terhelő járulékok é szociális hozzájárulási adó</t>
  </si>
  <si>
    <t>K3</t>
  </si>
  <si>
    <t>Dologi kiadások</t>
  </si>
  <si>
    <t>K4</t>
  </si>
  <si>
    <t>Ellátottak pénzbeli juttatása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</si>
  <si>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</si>
  <si>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</si>
  <si>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</si>
  <si>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</si>
  <si>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</si>
  <si>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</si>
  <si>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</si>
  <si>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Felhalmozási célú támogatások</t>
  </si>
  <si>
    <t>Költségvetési kiadások</t>
  </si>
  <si>
    <t>K9</t>
  </si>
  <si>
    <t>Finanszírozási kiadások</t>
  </si>
  <si>
    <t>Kiadások összesen:</t>
  </si>
  <si>
    <t>B11</t>
  </si>
  <si>
    <t>Önkormányzatok működési támogatásai</t>
  </si>
  <si>
    <t>B16</t>
  </si>
  <si>
    <t>Működési célú támogatások áht-n belülről</t>
  </si>
  <si>
    <t>B2</t>
  </si>
  <si>
    <t>Felhalmozási célú támogatások áht-n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</si>
  <si>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</si>
  <si>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</si>
  <si>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</si>
  <si>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</si>
  <si>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</si>
  <si>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</si>
  <si>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</si>
  <si>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Egyéb működési célú átvett pénzeszközök</t>
  </si>
  <si>
    <t>B7</t>
  </si>
  <si>
    <t>Felhalmozási célú átvett pénzeszközök</t>
  </si>
  <si>
    <t>Költségvetési bevételek</t>
  </si>
  <si>
    <t>B8</t>
  </si>
  <si>
    <t>Finanszírozási bevételek</t>
  </si>
  <si>
    <t>Finanszírozás bevétel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</si>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</sst>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/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vertical="center"/>
      <protection hidden="1"/>
    </xf>
    <xf numFmtId="3" fontId="4" fillId="0" borderId="1" xfId="1" applyNumberFormat="1" applyFont="1" applyFill="1" applyBorder="1" applyAlignment="1" applyProtection="1">
      <alignment vertical="center"/>
      <protection hidden="1"/>
    </xf>
    <xf numFmtId="3" fontId="0" fillId="0" borderId="1" xfId="0" applyNumberFormat="1" applyBorder="1" applyAlignment="1"/>
    <xf numFmtId="3" fontId="0" fillId="0" borderId="1" xfId="0" applyNumberFormat="1" applyFill="1" applyBorder="1" applyAlignment="1"/>
    <xf numFmtId="3" fontId="2" fillId="2" borderId="1" xfId="1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0" fontId="4" fillId="0" borderId="1" xfId="1" applyFont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right"/>
    </xf>
    <xf numFmtId="0" fontId="2" fillId="0" borderId="1" xfId="1" applyFont="1" applyBorder="1" applyAlignment="1" applyProtection="1">
      <alignment vertical="center"/>
      <protection hidden="1"/>
    </xf>
    <xf numFmtId="3" fontId="2" fillId="0" borderId="1" xfId="1" applyNumberFormat="1" applyFont="1" applyFill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vertical="center"/>
      <protection hidden="1"/>
    </xf>
    <xf numFmtId="3" fontId="5" fillId="2" borderId="1" xfId="1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/>
    <xf numFmtId="0" fontId="4" fillId="0" borderId="0" xfId="1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vertical="center"/>
      <protection hidden="1"/>
    </xf>
    <xf numFmtId="3" fontId="2" fillId="2" borderId="0" xfId="1" applyNumberFormat="1" applyFont="1" applyFill="1" applyBorder="1" applyAlignment="1" applyProtection="1">
      <alignment vertical="center"/>
      <protection hidden="1"/>
    </xf>
    <xf numFmtId="3" fontId="4" fillId="0" borderId="1" xfId="1" applyNumberFormat="1" applyFont="1" applyBorder="1" applyAlignment="1" applyProtection="1">
      <alignment vertical="center"/>
      <protection hidden="1"/>
    </xf>
    <xf numFmtId="3" fontId="2" fillId="0" borderId="1" xfId="1" applyNumberFormat="1" applyFont="1" applyBorder="1" applyAlignment="1" applyProtection="1">
      <alignment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0" fillId="0" borderId="0" xfId="0" applyNumberFormat="1" applyBorder="1"/>
  </cellXfs>
  <cellStyles count="2">
    <cellStyle name="Normál" xfId="0" builtinId="0"/>
    <cellStyle name="Normál_KVFORMÁTUM" xfId="1" xr:uid="{1E991F01-8EBA-442B-87E5-5826FE684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&#233;vi%20z&#225;rsz&#225;mad&#225;s/Hark&#225;ny/Hark&#225;ny%20z&#225;rsz&#225;mad&#225;s%202017%20rendelet%20mell&#233;kletek_%2012_2018%20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00HITEL\00_1MOD\VEGLE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0\02_24\INT200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TVCSOP1\00HITEL\00_1MOD\VEGLE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TVCSOP1\00HITEL\00_1MOD\VEGLE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99HITEL\INT992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uirvh\Asztal\K&#246;lts&#233;gvet&#233;s%202004\2003kv\munka0122\03KTVPM\03KTVIN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.sz."/>
      <sheetName val="kiadási tábla 5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K1-K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E4">
            <v>31087</v>
          </cell>
          <cell r="G4">
            <v>10170</v>
          </cell>
          <cell r="N4">
            <v>2258</v>
          </cell>
          <cell r="P4">
            <v>43515</v>
          </cell>
          <cell r="Q4">
            <v>8200</v>
          </cell>
          <cell r="R4">
            <v>4034</v>
          </cell>
          <cell r="S4">
            <v>29581</v>
          </cell>
          <cell r="X4">
            <v>1700</v>
          </cell>
          <cell r="Z4">
            <v>43515</v>
          </cell>
          <cell r="AA4">
            <v>0</v>
          </cell>
          <cell r="AB4">
            <v>43515</v>
          </cell>
        </row>
        <row r="5">
          <cell r="C5">
            <v>2</v>
          </cell>
          <cell r="D5" t="str">
            <v>jóváhagyott pénzmaradvány</v>
          </cell>
          <cell r="N5">
            <v>519</v>
          </cell>
          <cell r="P5">
            <v>519</v>
          </cell>
          <cell r="Y5">
            <v>519</v>
          </cell>
          <cell r="Z5">
            <v>519</v>
          </cell>
          <cell r="AA5">
            <v>0</v>
          </cell>
          <cell r="AB5">
            <v>519</v>
          </cell>
        </row>
        <row r="6">
          <cell r="D6" t="str">
            <v>sh1(12)</v>
          </cell>
          <cell r="E6">
            <v>2258</v>
          </cell>
          <cell r="N6">
            <v>-2258</v>
          </cell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33345</v>
          </cell>
          <cell r="F14">
            <v>0</v>
          </cell>
          <cell r="G14">
            <v>10170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519</v>
          </cell>
          <cell r="O14">
            <v>0</v>
          </cell>
          <cell r="P14">
            <v>44034</v>
          </cell>
          <cell r="Q14">
            <v>8200</v>
          </cell>
          <cell r="R14">
            <v>4034</v>
          </cell>
          <cell r="S14">
            <v>29581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1700</v>
          </cell>
          <cell r="Y14">
            <v>519</v>
          </cell>
          <cell r="Z14">
            <v>44034</v>
          </cell>
          <cell r="AA14">
            <v>0</v>
          </cell>
          <cell r="AB14">
            <v>44034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G15">
            <v>325000</v>
          </cell>
          <cell r="P15">
            <v>325000</v>
          </cell>
          <cell r="Q15">
            <v>47607</v>
          </cell>
          <cell r="R15">
            <v>19438</v>
          </cell>
          <cell r="S15">
            <v>111455</v>
          </cell>
          <cell r="T15">
            <v>141500</v>
          </cell>
          <cell r="X15">
            <v>5000</v>
          </cell>
          <cell r="Z15">
            <v>325000</v>
          </cell>
          <cell r="AA15">
            <v>0</v>
          </cell>
          <cell r="AB15">
            <v>325000</v>
          </cell>
        </row>
        <row r="16">
          <cell r="C16">
            <v>2</v>
          </cell>
          <cell r="D16" t="str">
            <v>jóváhagyott pénzmaradvány</v>
          </cell>
          <cell r="N16">
            <v>19317</v>
          </cell>
          <cell r="P16">
            <v>19317</v>
          </cell>
          <cell r="Y16">
            <v>19317</v>
          </cell>
          <cell r="Z16">
            <v>19317</v>
          </cell>
          <cell r="AA16">
            <v>0</v>
          </cell>
          <cell r="AB16">
            <v>19317</v>
          </cell>
        </row>
        <row r="17">
          <cell r="D17" t="str">
            <v>sh1(1)</v>
          </cell>
          <cell r="G17">
            <v>2708</v>
          </cell>
          <cell r="P17">
            <v>2708</v>
          </cell>
          <cell r="Q17">
            <v>1991</v>
          </cell>
          <cell r="R17">
            <v>717</v>
          </cell>
          <cell r="Z17">
            <v>2708</v>
          </cell>
          <cell r="AA17">
            <v>0</v>
          </cell>
          <cell r="AB17">
            <v>2708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327708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19317</v>
          </cell>
          <cell r="O25">
            <v>0</v>
          </cell>
          <cell r="P25">
            <v>347025</v>
          </cell>
          <cell r="Q25">
            <v>49598</v>
          </cell>
          <cell r="R25">
            <v>20155</v>
          </cell>
          <cell r="S25">
            <v>111455</v>
          </cell>
          <cell r="T25">
            <v>141500</v>
          </cell>
          <cell r="U25">
            <v>0</v>
          </cell>
          <cell r="V25">
            <v>0</v>
          </cell>
          <cell r="W25">
            <v>0</v>
          </cell>
          <cell r="X25">
            <v>5000</v>
          </cell>
          <cell r="Y25">
            <v>19317</v>
          </cell>
          <cell r="Z25">
            <v>347025</v>
          </cell>
          <cell r="AA25">
            <v>0</v>
          </cell>
          <cell r="AB25">
            <v>347025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E26">
            <v>26230</v>
          </cell>
          <cell r="G26">
            <v>16770</v>
          </cell>
          <cell r="I26">
            <v>979</v>
          </cell>
          <cell r="K26">
            <v>806000</v>
          </cell>
          <cell r="P26">
            <v>849979</v>
          </cell>
          <cell r="Q26">
            <v>447525</v>
          </cell>
          <cell r="R26">
            <v>161109</v>
          </cell>
          <cell r="S26">
            <v>241345</v>
          </cell>
          <cell r="Z26">
            <v>849979</v>
          </cell>
          <cell r="AA26">
            <v>0</v>
          </cell>
          <cell r="AB26">
            <v>849979</v>
          </cell>
        </row>
        <row r="27">
          <cell r="C27">
            <v>2</v>
          </cell>
          <cell r="D27" t="str">
            <v>jóváhagyott pénzmaradvány</v>
          </cell>
          <cell r="N27">
            <v>-17173</v>
          </cell>
          <cell r="P27">
            <v>-17173</v>
          </cell>
          <cell r="S27">
            <v>-17173</v>
          </cell>
          <cell r="Z27">
            <v>-17173</v>
          </cell>
          <cell r="AA27">
            <v>0</v>
          </cell>
          <cell r="AB27">
            <v>-17173</v>
          </cell>
        </row>
        <row r="28">
          <cell r="B28" t="str">
            <v>Működési támog.116/2000 Kgy.</v>
          </cell>
          <cell r="D28" t="str">
            <v>pót1(1)</v>
          </cell>
          <cell r="I28">
            <v>30000</v>
          </cell>
          <cell r="P28">
            <v>30000</v>
          </cell>
          <cell r="S28">
            <v>30000</v>
          </cell>
          <cell r="Z28">
            <v>30000</v>
          </cell>
          <cell r="AA28">
            <v>0</v>
          </cell>
          <cell r="AB28">
            <v>30000</v>
          </cell>
        </row>
        <row r="29">
          <cell r="D29" t="str">
            <v>sh1(2)</v>
          </cell>
          <cell r="E29">
            <v>-25453</v>
          </cell>
          <cell r="G29">
            <v>25453</v>
          </cell>
          <cell r="K29">
            <v>-2600</v>
          </cell>
          <cell r="P29">
            <v>-2600</v>
          </cell>
          <cell r="Q29">
            <v>-1216</v>
          </cell>
          <cell r="R29">
            <v>-578</v>
          </cell>
          <cell r="S29">
            <v>-806</v>
          </cell>
          <cell r="Z29">
            <v>-2600</v>
          </cell>
          <cell r="AA29">
            <v>0</v>
          </cell>
          <cell r="AB29">
            <v>-2600</v>
          </cell>
        </row>
        <row r="30">
          <cell r="B30" t="str">
            <v>221/2000 műk.tám.</v>
          </cell>
          <cell r="D30" t="str">
            <v>pót1(18)</v>
          </cell>
          <cell r="I30">
            <v>30000</v>
          </cell>
          <cell r="P30">
            <v>30000</v>
          </cell>
          <cell r="S30">
            <v>30000</v>
          </cell>
          <cell r="Z30">
            <v>30000</v>
          </cell>
          <cell r="AA30">
            <v>0</v>
          </cell>
          <cell r="AB30">
            <v>30000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777</v>
          </cell>
          <cell r="F46">
            <v>0</v>
          </cell>
          <cell r="G46">
            <v>42223</v>
          </cell>
          <cell r="H46">
            <v>0</v>
          </cell>
          <cell r="I46">
            <v>60979</v>
          </cell>
          <cell r="J46">
            <v>0</v>
          </cell>
          <cell r="K46">
            <v>803400</v>
          </cell>
          <cell r="L46">
            <v>0</v>
          </cell>
          <cell r="M46">
            <v>0</v>
          </cell>
          <cell r="N46">
            <v>-17173</v>
          </cell>
          <cell r="O46">
            <v>0</v>
          </cell>
          <cell r="P46">
            <v>890206</v>
          </cell>
          <cell r="Q46">
            <v>446309</v>
          </cell>
          <cell r="R46">
            <v>160531</v>
          </cell>
          <cell r="S46">
            <v>283366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890206</v>
          </cell>
          <cell r="AA46">
            <v>0</v>
          </cell>
          <cell r="AB46">
            <v>890206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E47">
            <v>17974</v>
          </cell>
          <cell r="G47">
            <v>22639</v>
          </cell>
          <cell r="I47">
            <v>229543</v>
          </cell>
          <cell r="P47">
            <v>270156</v>
          </cell>
          <cell r="Q47">
            <v>133362</v>
          </cell>
          <cell r="R47">
            <v>58359</v>
          </cell>
          <cell r="S47">
            <v>75398</v>
          </cell>
          <cell r="W47">
            <v>3037</v>
          </cell>
          <cell r="Z47">
            <v>270156</v>
          </cell>
          <cell r="AA47">
            <v>0</v>
          </cell>
          <cell r="AB47">
            <v>270156</v>
          </cell>
        </row>
        <row r="48">
          <cell r="C48">
            <v>2</v>
          </cell>
          <cell r="D48" t="str">
            <v>jóváhagyott pénzmaradvány</v>
          </cell>
          <cell r="N48">
            <v>11193</v>
          </cell>
          <cell r="P48">
            <v>11193</v>
          </cell>
          <cell r="Q48">
            <v>1745</v>
          </cell>
          <cell r="R48">
            <v>628</v>
          </cell>
          <cell r="Y48">
            <v>8820</v>
          </cell>
          <cell r="Z48">
            <v>11193</v>
          </cell>
          <cell r="AA48">
            <v>0</v>
          </cell>
          <cell r="AB48">
            <v>11193</v>
          </cell>
        </row>
        <row r="49">
          <cell r="C49">
            <v>3</v>
          </cell>
          <cell r="D49" t="str">
            <v>pm.terhelő bef.kötelezettség</v>
          </cell>
          <cell r="N49">
            <v>2085</v>
          </cell>
          <cell r="P49">
            <v>2085</v>
          </cell>
          <cell r="S49">
            <v>2085</v>
          </cell>
          <cell r="Z49">
            <v>2085</v>
          </cell>
          <cell r="AA49">
            <v>0</v>
          </cell>
          <cell r="AB49">
            <v>2085</v>
          </cell>
        </row>
        <row r="50">
          <cell r="C50">
            <v>8</v>
          </cell>
          <cell r="D50" t="str">
            <v>közhasznú</v>
          </cell>
          <cell r="I50">
            <v>114</v>
          </cell>
          <cell r="J50">
            <v>97</v>
          </cell>
          <cell r="P50">
            <v>211</v>
          </cell>
          <cell r="Q50">
            <v>140</v>
          </cell>
          <cell r="R50">
            <v>71</v>
          </cell>
          <cell r="Z50">
            <v>211</v>
          </cell>
          <cell r="AA50">
            <v>0</v>
          </cell>
          <cell r="AB50">
            <v>211</v>
          </cell>
        </row>
        <row r="51">
          <cell r="C51">
            <v>9</v>
          </cell>
          <cell r="D51" t="str">
            <v>ped.szakkönyv</v>
          </cell>
          <cell r="I51">
            <v>45</v>
          </cell>
          <cell r="P51">
            <v>45</v>
          </cell>
          <cell r="Q51">
            <v>45</v>
          </cell>
          <cell r="Z51">
            <v>45</v>
          </cell>
          <cell r="AA51">
            <v>0</v>
          </cell>
          <cell r="AB51">
            <v>45</v>
          </cell>
        </row>
        <row r="52">
          <cell r="D52" t="str">
            <v>sh1(16)</v>
          </cell>
          <cell r="P52">
            <v>0</v>
          </cell>
          <cell r="S52">
            <v>8795</v>
          </cell>
          <cell r="X52">
            <v>25</v>
          </cell>
          <cell r="Y52">
            <v>-8820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11</v>
          </cell>
          <cell r="D53" t="str">
            <v>ellátottak térítési díja</v>
          </cell>
          <cell r="E53">
            <v>2011</v>
          </cell>
          <cell r="I53">
            <v>-2011</v>
          </cell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C54">
            <v>13</v>
          </cell>
          <cell r="D54" t="str">
            <v>bérfejlesztés</v>
          </cell>
          <cell r="I54">
            <v>11555</v>
          </cell>
          <cell r="P54">
            <v>11555</v>
          </cell>
          <cell r="Q54">
            <v>8497</v>
          </cell>
          <cell r="R54">
            <v>3058</v>
          </cell>
          <cell r="Z54">
            <v>11555</v>
          </cell>
          <cell r="AA54">
            <v>0</v>
          </cell>
          <cell r="AB54">
            <v>11555</v>
          </cell>
        </row>
        <row r="55">
          <cell r="C55">
            <v>14</v>
          </cell>
          <cell r="D55" t="str">
            <v>4% bérfejlesztés</v>
          </cell>
          <cell r="I55">
            <v>-360</v>
          </cell>
          <cell r="P55">
            <v>-360</v>
          </cell>
          <cell r="Q55">
            <v>-265</v>
          </cell>
          <cell r="R55">
            <v>-95</v>
          </cell>
          <cell r="Z55">
            <v>-360</v>
          </cell>
          <cell r="AA55">
            <v>0</v>
          </cell>
          <cell r="AB55">
            <v>-360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19985</v>
          </cell>
          <cell r="F71">
            <v>0</v>
          </cell>
          <cell r="G71">
            <v>22639</v>
          </cell>
          <cell r="H71">
            <v>0</v>
          </cell>
          <cell r="I71">
            <v>238886</v>
          </cell>
          <cell r="J71">
            <v>97</v>
          </cell>
          <cell r="K71">
            <v>0</v>
          </cell>
          <cell r="L71">
            <v>0</v>
          </cell>
          <cell r="M71">
            <v>0</v>
          </cell>
          <cell r="N71">
            <v>13278</v>
          </cell>
          <cell r="O71">
            <v>0</v>
          </cell>
          <cell r="P71">
            <v>294885</v>
          </cell>
          <cell r="Q71">
            <v>143524</v>
          </cell>
          <cell r="R71">
            <v>62021</v>
          </cell>
          <cell r="S71">
            <v>86278</v>
          </cell>
          <cell r="T71">
            <v>0</v>
          </cell>
          <cell r="U71">
            <v>0</v>
          </cell>
          <cell r="V71">
            <v>0</v>
          </cell>
          <cell r="W71">
            <v>3037</v>
          </cell>
          <cell r="X71">
            <v>25</v>
          </cell>
          <cell r="Y71">
            <v>0</v>
          </cell>
          <cell r="Z71">
            <v>294885</v>
          </cell>
          <cell r="AA71">
            <v>0</v>
          </cell>
          <cell r="AB71">
            <v>294885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I72">
            <v>30825</v>
          </cell>
          <cell r="P72">
            <v>30825</v>
          </cell>
          <cell r="Q72">
            <v>18624</v>
          </cell>
          <cell r="R72">
            <v>7399</v>
          </cell>
          <cell r="S72">
            <v>4802</v>
          </cell>
          <cell r="Z72">
            <v>30825</v>
          </cell>
          <cell r="AA72">
            <v>0</v>
          </cell>
          <cell r="AB72">
            <v>30825</v>
          </cell>
        </row>
        <row r="73">
          <cell r="C73">
            <v>2</v>
          </cell>
          <cell r="D73" t="str">
            <v>jóváhagyott pénzmaradvány</v>
          </cell>
          <cell r="N73">
            <v>-606</v>
          </cell>
          <cell r="P73">
            <v>-606</v>
          </cell>
          <cell r="Q73">
            <v>31</v>
          </cell>
          <cell r="R73">
            <v>11</v>
          </cell>
          <cell r="S73">
            <v>-648</v>
          </cell>
          <cell r="Z73">
            <v>-606</v>
          </cell>
          <cell r="AA73">
            <v>0</v>
          </cell>
          <cell r="AB73">
            <v>-606</v>
          </cell>
        </row>
        <row r="74">
          <cell r="C74">
            <v>3</v>
          </cell>
          <cell r="D74" t="str">
            <v>pm.terhelő bef.kötelezettség</v>
          </cell>
          <cell r="N74">
            <v>1152</v>
          </cell>
          <cell r="P74">
            <v>1152</v>
          </cell>
          <cell r="S74">
            <v>1152</v>
          </cell>
          <cell r="Z74">
            <v>1152</v>
          </cell>
          <cell r="AA74">
            <v>0</v>
          </cell>
          <cell r="AB74">
            <v>1152</v>
          </cell>
        </row>
        <row r="75">
          <cell r="B75" t="str">
            <v>dr.Kodra keret,gyermeknapi ünnepség</v>
          </cell>
          <cell r="D75" t="str">
            <v>pót1(5)</v>
          </cell>
          <cell r="I75">
            <v>50</v>
          </cell>
          <cell r="P75">
            <v>50</v>
          </cell>
          <cell r="S75">
            <v>50</v>
          </cell>
          <cell r="Z75">
            <v>50</v>
          </cell>
          <cell r="AA75">
            <v>0</v>
          </cell>
          <cell r="AB75">
            <v>50</v>
          </cell>
        </row>
        <row r="76">
          <cell r="C76">
            <v>13</v>
          </cell>
          <cell r="D76" t="str">
            <v>bérfejlesztés</v>
          </cell>
          <cell r="I76">
            <v>1583</v>
          </cell>
          <cell r="P76">
            <v>1583</v>
          </cell>
          <cell r="Q76">
            <v>1164</v>
          </cell>
          <cell r="R76">
            <v>419</v>
          </cell>
          <cell r="Z76">
            <v>1583</v>
          </cell>
          <cell r="AA76">
            <v>0</v>
          </cell>
          <cell r="AB76">
            <v>1583</v>
          </cell>
        </row>
        <row r="77">
          <cell r="C77">
            <v>14</v>
          </cell>
          <cell r="D77" t="str">
            <v>4% bérfejlesztés</v>
          </cell>
          <cell r="I77">
            <v>-33</v>
          </cell>
          <cell r="P77">
            <v>-33</v>
          </cell>
          <cell r="Q77">
            <v>-24</v>
          </cell>
          <cell r="R77">
            <v>-9</v>
          </cell>
          <cell r="Z77">
            <v>-33</v>
          </cell>
          <cell r="AA77">
            <v>0</v>
          </cell>
          <cell r="AB77">
            <v>-33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32425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546</v>
          </cell>
          <cell r="O88">
            <v>0</v>
          </cell>
          <cell r="P88">
            <v>32971</v>
          </cell>
          <cell r="Q88">
            <v>19795</v>
          </cell>
          <cell r="R88">
            <v>7820</v>
          </cell>
          <cell r="S88">
            <v>5356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32971</v>
          </cell>
          <cell r="AA88">
            <v>0</v>
          </cell>
          <cell r="AB88">
            <v>32971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I89">
            <v>29690</v>
          </cell>
          <cell r="P89">
            <v>29690</v>
          </cell>
          <cell r="Q89">
            <v>17782</v>
          </cell>
          <cell r="R89">
            <v>7280</v>
          </cell>
          <cell r="S89">
            <v>4628</v>
          </cell>
          <cell r="Z89">
            <v>29690</v>
          </cell>
          <cell r="AA89">
            <v>0</v>
          </cell>
          <cell r="AB89">
            <v>29690</v>
          </cell>
        </row>
        <row r="90">
          <cell r="C90">
            <v>2</v>
          </cell>
          <cell r="D90" t="str">
            <v>jóváhagyott pénzmaradvány</v>
          </cell>
          <cell r="N90">
            <v>1353</v>
          </cell>
          <cell r="P90">
            <v>1353</v>
          </cell>
          <cell r="Q90">
            <v>995</v>
          </cell>
          <cell r="R90">
            <v>358</v>
          </cell>
          <cell r="Z90">
            <v>1353</v>
          </cell>
          <cell r="AA90">
            <v>0</v>
          </cell>
          <cell r="AB90">
            <v>1353</v>
          </cell>
        </row>
        <row r="91">
          <cell r="C91">
            <v>3</v>
          </cell>
          <cell r="D91" t="str">
            <v>pm.terhelő bef.kötelezettség</v>
          </cell>
          <cell r="N91">
            <v>843</v>
          </cell>
          <cell r="P91">
            <v>843</v>
          </cell>
          <cell r="S91">
            <v>843</v>
          </cell>
          <cell r="Z91">
            <v>843</v>
          </cell>
          <cell r="AA91">
            <v>0</v>
          </cell>
          <cell r="AB91">
            <v>843</v>
          </cell>
        </row>
        <row r="92">
          <cell r="C92">
            <v>13</v>
          </cell>
          <cell r="D92" t="str">
            <v>bérfejlesztés</v>
          </cell>
          <cell r="I92">
            <v>1523</v>
          </cell>
          <cell r="P92">
            <v>1523</v>
          </cell>
          <cell r="Q92">
            <v>1120</v>
          </cell>
          <cell r="R92">
            <v>403</v>
          </cell>
          <cell r="Z92">
            <v>1523</v>
          </cell>
          <cell r="AA92">
            <v>0</v>
          </cell>
          <cell r="AB92">
            <v>1523</v>
          </cell>
        </row>
        <row r="93">
          <cell r="C93">
            <v>14</v>
          </cell>
          <cell r="D93" t="str">
            <v>4% bérfejlesztés</v>
          </cell>
          <cell r="I93">
            <v>-35</v>
          </cell>
          <cell r="P93">
            <v>-35</v>
          </cell>
          <cell r="Q93">
            <v>-26</v>
          </cell>
          <cell r="R93">
            <v>-9</v>
          </cell>
          <cell r="Z93">
            <v>-35</v>
          </cell>
          <cell r="AA93">
            <v>0</v>
          </cell>
          <cell r="AB93">
            <v>-35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31178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2196</v>
          </cell>
          <cell r="O109">
            <v>0</v>
          </cell>
          <cell r="P109">
            <v>33374</v>
          </cell>
          <cell r="Q109">
            <v>19871</v>
          </cell>
          <cell r="R109">
            <v>8032</v>
          </cell>
          <cell r="S109">
            <v>5471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33374</v>
          </cell>
          <cell r="AA109">
            <v>0</v>
          </cell>
          <cell r="AB109">
            <v>33374</v>
          </cell>
        </row>
        <row r="110">
          <cell r="B110" t="str">
            <v>Kisgyerm.+Családs.+Esztergár</v>
          </cell>
          <cell r="E110">
            <v>19985</v>
          </cell>
          <cell r="F110">
            <v>0</v>
          </cell>
          <cell r="G110">
            <v>22639</v>
          </cell>
          <cell r="H110">
            <v>0</v>
          </cell>
          <cell r="I110">
            <v>302489</v>
          </cell>
          <cell r="J110">
            <v>97</v>
          </cell>
          <cell r="K110">
            <v>0</v>
          </cell>
          <cell r="L110">
            <v>0</v>
          </cell>
          <cell r="M110">
            <v>0</v>
          </cell>
          <cell r="N110">
            <v>16020</v>
          </cell>
          <cell r="O110">
            <v>0</v>
          </cell>
          <cell r="P110">
            <v>361230</v>
          </cell>
          <cell r="Q110">
            <v>183190</v>
          </cell>
          <cell r="R110">
            <v>77873</v>
          </cell>
          <cell r="S110">
            <v>97105</v>
          </cell>
          <cell r="T110">
            <v>0</v>
          </cell>
          <cell r="U110">
            <v>0</v>
          </cell>
          <cell r="V110">
            <v>0</v>
          </cell>
          <cell r="W110">
            <v>3037</v>
          </cell>
          <cell r="X110">
            <v>25</v>
          </cell>
          <cell r="Y110">
            <v>0</v>
          </cell>
          <cell r="Z110">
            <v>361230</v>
          </cell>
          <cell r="AA110">
            <v>0</v>
          </cell>
          <cell r="AB110">
            <v>361230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E111">
            <v>4859</v>
          </cell>
          <cell r="G111">
            <v>1162</v>
          </cell>
          <cell r="I111">
            <v>45069</v>
          </cell>
          <cell r="J111">
            <v>2640</v>
          </cell>
          <cell r="P111">
            <v>53730</v>
          </cell>
          <cell r="Q111">
            <v>28107</v>
          </cell>
          <cell r="R111">
            <v>11127</v>
          </cell>
          <cell r="S111">
            <v>14239</v>
          </cell>
          <cell r="W111">
            <v>257</v>
          </cell>
          <cell r="Z111">
            <v>53730</v>
          </cell>
          <cell r="AA111">
            <v>0</v>
          </cell>
          <cell r="AB111">
            <v>53730</v>
          </cell>
        </row>
        <row r="112">
          <cell r="C112">
            <v>2</v>
          </cell>
          <cell r="D112" t="str">
            <v>jóváhagyott pénzmaradvány</v>
          </cell>
          <cell r="N112">
            <v>2828</v>
          </cell>
          <cell r="P112">
            <v>2828</v>
          </cell>
          <cell r="Q112">
            <v>1743</v>
          </cell>
          <cell r="R112">
            <v>628</v>
          </cell>
          <cell r="Y112">
            <v>457</v>
          </cell>
          <cell r="Z112">
            <v>2828</v>
          </cell>
          <cell r="AA112">
            <v>0</v>
          </cell>
          <cell r="AB112">
            <v>2828</v>
          </cell>
        </row>
        <row r="113">
          <cell r="C113">
            <v>3</v>
          </cell>
          <cell r="D113" t="str">
            <v>pm.terhelő bef.kötelezettség</v>
          </cell>
          <cell r="N113">
            <v>1270</v>
          </cell>
          <cell r="P113">
            <v>1270</v>
          </cell>
          <cell r="S113">
            <v>1270</v>
          </cell>
          <cell r="Z113">
            <v>1270</v>
          </cell>
          <cell r="AA113">
            <v>0</v>
          </cell>
          <cell r="AB113">
            <v>1270</v>
          </cell>
        </row>
        <row r="114">
          <cell r="D114" t="str">
            <v>sh1(3)</v>
          </cell>
          <cell r="J114">
            <v>391</v>
          </cell>
          <cell r="P114">
            <v>391</v>
          </cell>
          <cell r="S114">
            <v>391</v>
          </cell>
          <cell r="Z114">
            <v>391</v>
          </cell>
          <cell r="AA114">
            <v>0</v>
          </cell>
          <cell r="AB114">
            <v>391</v>
          </cell>
        </row>
        <row r="115">
          <cell r="D115" t="str">
            <v>sh1(15)</v>
          </cell>
          <cell r="P115">
            <v>0</v>
          </cell>
          <cell r="S115">
            <v>457</v>
          </cell>
          <cell r="Y115">
            <v>-457</v>
          </cell>
          <cell r="Z115">
            <v>0</v>
          </cell>
          <cell r="AA115">
            <v>0</v>
          </cell>
          <cell r="AB115">
            <v>0</v>
          </cell>
        </row>
        <row r="116">
          <cell r="C116">
            <v>9</v>
          </cell>
          <cell r="D116" t="str">
            <v>ped.szakkönyv</v>
          </cell>
          <cell r="I116">
            <v>101</v>
          </cell>
          <cell r="P116">
            <v>101</v>
          </cell>
          <cell r="Q116">
            <v>101</v>
          </cell>
          <cell r="Z116">
            <v>101</v>
          </cell>
          <cell r="AA116">
            <v>0</v>
          </cell>
          <cell r="AB116">
            <v>101</v>
          </cell>
        </row>
        <row r="117">
          <cell r="C117">
            <v>13</v>
          </cell>
          <cell r="D117" t="str">
            <v>bérfejlesztés</v>
          </cell>
          <cell r="I117">
            <v>2078</v>
          </cell>
          <cell r="P117">
            <v>2078</v>
          </cell>
          <cell r="Q117">
            <v>1528</v>
          </cell>
          <cell r="R117">
            <v>550</v>
          </cell>
          <cell r="Z117">
            <v>2078</v>
          </cell>
          <cell r="AA117">
            <v>0</v>
          </cell>
          <cell r="AB117">
            <v>2078</v>
          </cell>
        </row>
        <row r="118">
          <cell r="C118">
            <v>14</v>
          </cell>
          <cell r="D118" t="str">
            <v>4% bérfejlesztés</v>
          </cell>
          <cell r="I118">
            <v>-174</v>
          </cell>
          <cell r="P118">
            <v>-174</v>
          </cell>
          <cell r="Q118">
            <v>-128</v>
          </cell>
          <cell r="R118">
            <v>-46</v>
          </cell>
          <cell r="Z118">
            <v>-174</v>
          </cell>
          <cell r="AA118">
            <v>0</v>
          </cell>
          <cell r="AB118">
            <v>-174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4859</v>
          </cell>
          <cell r="F130">
            <v>0</v>
          </cell>
          <cell r="G130">
            <v>1162</v>
          </cell>
          <cell r="H130">
            <v>0</v>
          </cell>
          <cell r="I130">
            <v>47074</v>
          </cell>
          <cell r="J130">
            <v>3031</v>
          </cell>
          <cell r="K130">
            <v>0</v>
          </cell>
          <cell r="L130">
            <v>0</v>
          </cell>
          <cell r="M130">
            <v>0</v>
          </cell>
          <cell r="N130">
            <v>4098</v>
          </cell>
          <cell r="O130">
            <v>0</v>
          </cell>
          <cell r="P130">
            <v>60224</v>
          </cell>
          <cell r="Q130">
            <v>31351</v>
          </cell>
          <cell r="R130">
            <v>12259</v>
          </cell>
          <cell r="S130">
            <v>16357</v>
          </cell>
          <cell r="T130">
            <v>0</v>
          </cell>
          <cell r="U130">
            <v>0</v>
          </cell>
          <cell r="V130">
            <v>0</v>
          </cell>
          <cell r="W130">
            <v>257</v>
          </cell>
          <cell r="X130">
            <v>0</v>
          </cell>
          <cell r="Y130">
            <v>0</v>
          </cell>
          <cell r="Z130">
            <v>60224</v>
          </cell>
          <cell r="AA130">
            <v>0</v>
          </cell>
          <cell r="AB130">
            <v>60224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E131">
            <v>57200</v>
          </cell>
          <cell r="G131">
            <v>5600</v>
          </cell>
          <cell r="I131">
            <v>224525</v>
          </cell>
          <cell r="P131">
            <v>287325</v>
          </cell>
          <cell r="Q131">
            <v>111900</v>
          </cell>
          <cell r="R131">
            <v>48077</v>
          </cell>
          <cell r="S131">
            <v>126963</v>
          </cell>
          <cell r="W131">
            <v>385</v>
          </cell>
          <cell r="Z131">
            <v>287325</v>
          </cell>
          <cell r="AA131">
            <v>0</v>
          </cell>
          <cell r="AB131">
            <v>287325</v>
          </cell>
        </row>
        <row r="132">
          <cell r="C132">
            <v>2</v>
          </cell>
          <cell r="D132" t="str">
            <v>jóváhagyott pénzmaradvány</v>
          </cell>
          <cell r="N132">
            <v>3187</v>
          </cell>
          <cell r="P132">
            <v>3187</v>
          </cell>
          <cell r="Q132">
            <v>1055</v>
          </cell>
          <cell r="R132">
            <v>380</v>
          </cell>
          <cell r="Y132">
            <v>1752</v>
          </cell>
          <cell r="Z132">
            <v>3187</v>
          </cell>
          <cell r="AA132">
            <v>0</v>
          </cell>
          <cell r="AB132">
            <v>3187</v>
          </cell>
        </row>
        <row r="133">
          <cell r="C133">
            <v>3</v>
          </cell>
          <cell r="D133" t="str">
            <v>pm.terhelő bef.kötelezettség</v>
          </cell>
          <cell r="N133">
            <v>1166</v>
          </cell>
          <cell r="P133">
            <v>1166</v>
          </cell>
          <cell r="S133">
            <v>1166</v>
          </cell>
          <cell r="Z133">
            <v>1166</v>
          </cell>
          <cell r="AA133">
            <v>0</v>
          </cell>
          <cell r="AB133">
            <v>1166</v>
          </cell>
        </row>
        <row r="134">
          <cell r="B134" t="str">
            <v>90/2000 Egpol.Biz.vakok támogatása</v>
          </cell>
          <cell r="D134" t="str">
            <v>pót1(6)</v>
          </cell>
          <cell r="I134">
            <v>250</v>
          </cell>
          <cell r="P134">
            <v>250</v>
          </cell>
          <cell r="Q134">
            <v>250</v>
          </cell>
          <cell r="Z134">
            <v>250</v>
          </cell>
          <cell r="AA134">
            <v>0</v>
          </cell>
          <cell r="AB134">
            <v>250</v>
          </cell>
        </row>
        <row r="135">
          <cell r="D135" t="str">
            <v>sh1(18)</v>
          </cell>
          <cell r="P135">
            <v>0</v>
          </cell>
          <cell r="S135">
            <v>-496</v>
          </cell>
          <cell r="X135">
            <v>496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11</v>
          </cell>
          <cell r="D136" t="str">
            <v>ellátottak térítési díja</v>
          </cell>
          <cell r="E136">
            <v>2634</v>
          </cell>
          <cell r="I136">
            <v>-2634</v>
          </cell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13</v>
          </cell>
          <cell r="D137" t="str">
            <v>bérfejlesztés</v>
          </cell>
          <cell r="I137">
            <v>8838</v>
          </cell>
          <cell r="P137">
            <v>8838</v>
          </cell>
          <cell r="Q137">
            <v>6498</v>
          </cell>
          <cell r="R137">
            <v>2340</v>
          </cell>
          <cell r="Z137">
            <v>8838</v>
          </cell>
          <cell r="AA137">
            <v>0</v>
          </cell>
          <cell r="AB137">
            <v>8838</v>
          </cell>
        </row>
        <row r="138">
          <cell r="C138">
            <v>14</v>
          </cell>
          <cell r="D138" t="str">
            <v>4% bérfejlesztés</v>
          </cell>
          <cell r="I138">
            <v>-310</v>
          </cell>
          <cell r="P138">
            <v>-310</v>
          </cell>
          <cell r="Q138">
            <v>-228</v>
          </cell>
          <cell r="R138">
            <v>-82</v>
          </cell>
          <cell r="Z138">
            <v>-310</v>
          </cell>
          <cell r="AA138">
            <v>0</v>
          </cell>
          <cell r="AB138">
            <v>-310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59834</v>
          </cell>
          <cell r="F151">
            <v>0</v>
          </cell>
          <cell r="G151">
            <v>5600</v>
          </cell>
          <cell r="H151">
            <v>0</v>
          </cell>
          <cell r="I151">
            <v>230669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4353</v>
          </cell>
          <cell r="O151">
            <v>0</v>
          </cell>
          <cell r="P151">
            <v>300456</v>
          </cell>
          <cell r="Q151">
            <v>119475</v>
          </cell>
          <cell r="R151">
            <v>50715</v>
          </cell>
          <cell r="S151">
            <v>127633</v>
          </cell>
          <cell r="T151">
            <v>0</v>
          </cell>
          <cell r="U151">
            <v>0</v>
          </cell>
          <cell r="V151">
            <v>0</v>
          </cell>
          <cell r="W151">
            <v>385</v>
          </cell>
          <cell r="X151">
            <v>496</v>
          </cell>
          <cell r="Y151">
            <v>1752</v>
          </cell>
          <cell r="Z151">
            <v>300456</v>
          </cell>
          <cell r="AA151">
            <v>0</v>
          </cell>
          <cell r="AB151">
            <v>300456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E152">
            <v>56150</v>
          </cell>
          <cell r="G152">
            <v>2688</v>
          </cell>
          <cell r="I152">
            <v>121898</v>
          </cell>
          <cell r="P152">
            <v>180736</v>
          </cell>
          <cell r="Q152">
            <v>64268</v>
          </cell>
          <cell r="R152">
            <v>28497</v>
          </cell>
          <cell r="S152">
            <v>87078</v>
          </cell>
          <cell r="W152">
            <v>893</v>
          </cell>
          <cell r="Z152">
            <v>180736</v>
          </cell>
          <cell r="AA152">
            <v>0</v>
          </cell>
          <cell r="AB152">
            <v>180736</v>
          </cell>
        </row>
        <row r="153">
          <cell r="C153">
            <v>2</v>
          </cell>
          <cell r="D153" t="str">
            <v>jóváhagyott pénzmaradvány</v>
          </cell>
          <cell r="N153">
            <v>6605</v>
          </cell>
          <cell r="P153">
            <v>6605</v>
          </cell>
          <cell r="Q153">
            <v>3762</v>
          </cell>
          <cell r="R153">
            <v>1557</v>
          </cell>
          <cell r="Y153">
            <v>1286</v>
          </cell>
          <cell r="Z153">
            <v>6605</v>
          </cell>
          <cell r="AA153">
            <v>0</v>
          </cell>
          <cell r="AB153">
            <v>6605</v>
          </cell>
        </row>
        <row r="154">
          <cell r="C154">
            <v>3</v>
          </cell>
          <cell r="D154" t="str">
            <v>pm.terhelő bef.kötelezettség</v>
          </cell>
          <cell r="N154">
            <v>9069</v>
          </cell>
          <cell r="P154">
            <v>9069</v>
          </cell>
          <cell r="S154">
            <v>9069</v>
          </cell>
          <cell r="Z154">
            <v>9069</v>
          </cell>
          <cell r="AA154">
            <v>0</v>
          </cell>
          <cell r="AB154">
            <v>9069</v>
          </cell>
        </row>
        <row r="155">
          <cell r="C155">
            <v>11</v>
          </cell>
          <cell r="D155" t="str">
            <v>ellátottak térítési díja</v>
          </cell>
          <cell r="E155">
            <v>3158</v>
          </cell>
          <cell r="I155">
            <v>-3158</v>
          </cell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13</v>
          </cell>
          <cell r="D156" t="str">
            <v>bérfejlesztés</v>
          </cell>
          <cell r="I156">
            <v>5062</v>
          </cell>
          <cell r="P156">
            <v>5062</v>
          </cell>
          <cell r="Q156">
            <v>3722</v>
          </cell>
          <cell r="R156">
            <v>1340</v>
          </cell>
          <cell r="Z156">
            <v>5062</v>
          </cell>
          <cell r="AA156">
            <v>0</v>
          </cell>
          <cell r="AB156">
            <v>5062</v>
          </cell>
        </row>
        <row r="157">
          <cell r="C157">
            <v>14</v>
          </cell>
          <cell r="D157" t="str">
            <v>4% bérfejlesztés</v>
          </cell>
          <cell r="I157">
            <v>-136</v>
          </cell>
          <cell r="P157">
            <v>-136</v>
          </cell>
          <cell r="Q157">
            <v>-100</v>
          </cell>
          <cell r="R157">
            <v>-36</v>
          </cell>
          <cell r="Z157">
            <v>-136</v>
          </cell>
          <cell r="AA157">
            <v>0</v>
          </cell>
          <cell r="AB157">
            <v>-136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59308</v>
          </cell>
          <cell r="F171">
            <v>0</v>
          </cell>
          <cell r="G171">
            <v>2688</v>
          </cell>
          <cell r="H171">
            <v>0</v>
          </cell>
          <cell r="I171">
            <v>123666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15674</v>
          </cell>
          <cell r="O171">
            <v>0</v>
          </cell>
          <cell r="P171">
            <v>201336</v>
          </cell>
          <cell r="Q171">
            <v>71652</v>
          </cell>
          <cell r="R171">
            <v>31358</v>
          </cell>
          <cell r="S171">
            <v>96147</v>
          </cell>
          <cell r="T171">
            <v>0</v>
          </cell>
          <cell r="U171">
            <v>0</v>
          </cell>
          <cell r="V171">
            <v>0</v>
          </cell>
          <cell r="W171">
            <v>893</v>
          </cell>
          <cell r="X171">
            <v>0</v>
          </cell>
          <cell r="Y171">
            <v>1286</v>
          </cell>
          <cell r="Z171">
            <v>201336</v>
          </cell>
          <cell r="AA171">
            <v>0</v>
          </cell>
          <cell r="AB171">
            <v>201336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E172">
            <v>18037</v>
          </cell>
          <cell r="G172">
            <v>250</v>
          </cell>
          <cell r="I172">
            <v>43464</v>
          </cell>
          <cell r="P172">
            <v>61751</v>
          </cell>
          <cell r="Q172">
            <v>21099</v>
          </cell>
          <cell r="R172">
            <v>8953</v>
          </cell>
          <cell r="S172">
            <v>31633</v>
          </cell>
          <cell r="W172">
            <v>66</v>
          </cell>
          <cell r="Z172">
            <v>61751</v>
          </cell>
          <cell r="AA172">
            <v>0</v>
          </cell>
          <cell r="AB172">
            <v>61751</v>
          </cell>
        </row>
        <row r="173">
          <cell r="C173">
            <v>2</v>
          </cell>
          <cell r="D173" t="str">
            <v>jóváhagyott pénzmaradvány</v>
          </cell>
          <cell r="N173">
            <v>7435</v>
          </cell>
          <cell r="P173">
            <v>7435</v>
          </cell>
          <cell r="Q173">
            <v>2580</v>
          </cell>
          <cell r="R173">
            <v>930</v>
          </cell>
          <cell r="Y173">
            <v>3925</v>
          </cell>
          <cell r="Z173">
            <v>7435</v>
          </cell>
          <cell r="AA173">
            <v>0</v>
          </cell>
          <cell r="AB173">
            <v>7435</v>
          </cell>
        </row>
        <row r="174">
          <cell r="C174">
            <v>4</v>
          </cell>
          <cell r="D174" t="str">
            <v>tárgyévi eir.mód.korrekció</v>
          </cell>
          <cell r="I174">
            <v>769</v>
          </cell>
          <cell r="P174">
            <v>769</v>
          </cell>
          <cell r="Y174">
            <v>769</v>
          </cell>
          <cell r="Z174">
            <v>769</v>
          </cell>
          <cell r="AA174">
            <v>0</v>
          </cell>
          <cell r="AB174">
            <v>769</v>
          </cell>
        </row>
        <row r="175">
          <cell r="C175">
            <v>8</v>
          </cell>
          <cell r="D175" t="str">
            <v>közhasznú</v>
          </cell>
          <cell r="I175">
            <v>10</v>
          </cell>
          <cell r="J175">
            <v>68</v>
          </cell>
          <cell r="P175">
            <v>78</v>
          </cell>
          <cell r="Q175">
            <v>52</v>
          </cell>
          <cell r="R175">
            <v>26</v>
          </cell>
          <cell r="Z175">
            <v>78</v>
          </cell>
          <cell r="AA175">
            <v>0</v>
          </cell>
          <cell r="AB175">
            <v>78</v>
          </cell>
        </row>
        <row r="176">
          <cell r="C176">
            <v>11</v>
          </cell>
          <cell r="D176" t="str">
            <v>ellátottak térítési díja</v>
          </cell>
          <cell r="E176">
            <v>1128</v>
          </cell>
          <cell r="I176">
            <v>-1128</v>
          </cell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C177">
            <v>13</v>
          </cell>
          <cell r="D177" t="str">
            <v>bérfejlesztés</v>
          </cell>
          <cell r="I177">
            <v>1474</v>
          </cell>
          <cell r="P177">
            <v>1474</v>
          </cell>
          <cell r="Q177">
            <v>1084</v>
          </cell>
          <cell r="R177">
            <v>390</v>
          </cell>
          <cell r="Z177">
            <v>1474</v>
          </cell>
          <cell r="AA177">
            <v>0</v>
          </cell>
          <cell r="AB177">
            <v>1474</v>
          </cell>
        </row>
        <row r="178">
          <cell r="C178">
            <v>14</v>
          </cell>
          <cell r="D178" t="str">
            <v>4% bérfejlesztés</v>
          </cell>
          <cell r="I178">
            <v>-125</v>
          </cell>
          <cell r="P178">
            <v>-125</v>
          </cell>
          <cell r="Q178">
            <v>-92</v>
          </cell>
          <cell r="R178">
            <v>-33</v>
          </cell>
          <cell r="Z178">
            <v>-125</v>
          </cell>
          <cell r="AA178">
            <v>0</v>
          </cell>
          <cell r="AB178">
            <v>-125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19165</v>
          </cell>
          <cell r="F190">
            <v>0</v>
          </cell>
          <cell r="G190">
            <v>250</v>
          </cell>
          <cell r="H190">
            <v>0</v>
          </cell>
          <cell r="I190">
            <v>44464</v>
          </cell>
          <cell r="J190">
            <v>68</v>
          </cell>
          <cell r="K190">
            <v>0</v>
          </cell>
          <cell r="L190">
            <v>0</v>
          </cell>
          <cell r="M190">
            <v>0</v>
          </cell>
          <cell r="N190">
            <v>7435</v>
          </cell>
          <cell r="O190">
            <v>0</v>
          </cell>
          <cell r="P190">
            <v>71382</v>
          </cell>
          <cell r="Q190">
            <v>24723</v>
          </cell>
          <cell r="R190">
            <v>10266</v>
          </cell>
          <cell r="S190">
            <v>31633</v>
          </cell>
          <cell r="T190">
            <v>0</v>
          </cell>
          <cell r="U190">
            <v>0</v>
          </cell>
          <cell r="V190">
            <v>0</v>
          </cell>
          <cell r="W190">
            <v>66</v>
          </cell>
          <cell r="X190">
            <v>0</v>
          </cell>
          <cell r="Y190">
            <v>4694</v>
          </cell>
          <cell r="Z190">
            <v>71382</v>
          </cell>
          <cell r="AA190">
            <v>0</v>
          </cell>
          <cell r="AB190">
            <v>71382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E191">
            <v>16080</v>
          </cell>
          <cell r="G191">
            <v>50</v>
          </cell>
          <cell r="I191">
            <v>24609</v>
          </cell>
          <cell r="P191">
            <v>40739</v>
          </cell>
          <cell r="Q191">
            <v>16589</v>
          </cell>
          <cell r="R191">
            <v>7375</v>
          </cell>
          <cell r="S191">
            <v>16775</v>
          </cell>
          <cell r="Z191">
            <v>40739</v>
          </cell>
          <cell r="AA191">
            <v>0</v>
          </cell>
          <cell r="AB191">
            <v>40739</v>
          </cell>
        </row>
        <row r="192">
          <cell r="C192">
            <v>2</v>
          </cell>
          <cell r="D192" t="str">
            <v>jóváhagyott pénzmaradvány</v>
          </cell>
          <cell r="N192">
            <v>3470</v>
          </cell>
          <cell r="P192">
            <v>3470</v>
          </cell>
          <cell r="Q192">
            <v>2535</v>
          </cell>
          <cell r="R192">
            <v>934</v>
          </cell>
          <cell r="Y192">
            <v>1</v>
          </cell>
          <cell r="Z192">
            <v>3470</v>
          </cell>
          <cell r="AA192">
            <v>0</v>
          </cell>
          <cell r="AB192">
            <v>3470</v>
          </cell>
        </row>
        <row r="193">
          <cell r="C193">
            <v>3</v>
          </cell>
          <cell r="D193" t="str">
            <v>pm.terhelő bef.kötelezettség</v>
          </cell>
          <cell r="N193">
            <v>501</v>
          </cell>
          <cell r="P193">
            <v>501</v>
          </cell>
          <cell r="S193">
            <v>501</v>
          </cell>
          <cell r="Z193">
            <v>501</v>
          </cell>
          <cell r="AA193">
            <v>0</v>
          </cell>
          <cell r="AB193">
            <v>501</v>
          </cell>
        </row>
        <row r="194">
          <cell r="D194" t="str">
            <v>sh1(4)</v>
          </cell>
          <cell r="J194">
            <v>135</v>
          </cell>
          <cell r="P194">
            <v>135</v>
          </cell>
          <cell r="S194">
            <v>135</v>
          </cell>
          <cell r="Z194">
            <v>135</v>
          </cell>
          <cell r="AA194">
            <v>0</v>
          </cell>
          <cell r="AB194">
            <v>135</v>
          </cell>
        </row>
        <row r="195">
          <cell r="C195">
            <v>8</v>
          </cell>
          <cell r="D195" t="str">
            <v>közhasznú</v>
          </cell>
          <cell r="I195">
            <v>73</v>
          </cell>
          <cell r="J195">
            <v>103</v>
          </cell>
          <cell r="P195">
            <v>176</v>
          </cell>
          <cell r="Q195">
            <v>118</v>
          </cell>
          <cell r="R195">
            <v>58</v>
          </cell>
          <cell r="Z195">
            <v>176</v>
          </cell>
          <cell r="AA195">
            <v>0</v>
          </cell>
          <cell r="AB195">
            <v>176</v>
          </cell>
        </row>
        <row r="196">
          <cell r="C196">
            <v>11</v>
          </cell>
          <cell r="D196" t="str">
            <v>ellátottak térítési díja</v>
          </cell>
          <cell r="E196">
            <v>687</v>
          </cell>
          <cell r="I196">
            <v>-687</v>
          </cell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C197">
            <v>13</v>
          </cell>
          <cell r="D197" t="str">
            <v>bérfejlesztés</v>
          </cell>
          <cell r="I197">
            <v>1273</v>
          </cell>
          <cell r="P197">
            <v>1273</v>
          </cell>
          <cell r="Q197">
            <v>936</v>
          </cell>
          <cell r="R197">
            <v>337</v>
          </cell>
          <cell r="Z197">
            <v>1273</v>
          </cell>
          <cell r="AA197">
            <v>0</v>
          </cell>
          <cell r="AB197">
            <v>1273</v>
          </cell>
        </row>
        <row r="198">
          <cell r="C198">
            <v>14</v>
          </cell>
          <cell r="D198" t="str">
            <v>4% bérfejlesztés</v>
          </cell>
          <cell r="I198">
            <v>-72</v>
          </cell>
          <cell r="P198">
            <v>-72</v>
          </cell>
          <cell r="Q198">
            <v>-53</v>
          </cell>
          <cell r="R198">
            <v>-19</v>
          </cell>
          <cell r="Z198">
            <v>-72</v>
          </cell>
          <cell r="AA198">
            <v>0</v>
          </cell>
          <cell r="AB198">
            <v>-72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16767</v>
          </cell>
          <cell r="F215">
            <v>0</v>
          </cell>
          <cell r="G215">
            <v>50</v>
          </cell>
          <cell r="H215">
            <v>0</v>
          </cell>
          <cell r="I215">
            <v>25196</v>
          </cell>
          <cell r="J215">
            <v>238</v>
          </cell>
          <cell r="K215">
            <v>0</v>
          </cell>
          <cell r="L215">
            <v>0</v>
          </cell>
          <cell r="M215">
            <v>0</v>
          </cell>
          <cell r="N215">
            <v>3971</v>
          </cell>
          <cell r="O215">
            <v>0</v>
          </cell>
          <cell r="P215">
            <v>46222</v>
          </cell>
          <cell r="Q215">
            <v>20125</v>
          </cell>
          <cell r="R215">
            <v>8685</v>
          </cell>
          <cell r="S215">
            <v>17411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1</v>
          </cell>
          <cell r="Z215">
            <v>46222</v>
          </cell>
          <cell r="AA215">
            <v>0</v>
          </cell>
          <cell r="AB215">
            <v>46222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E216">
            <v>117318</v>
          </cell>
          <cell r="G216">
            <v>672</v>
          </cell>
          <cell r="I216">
            <v>237564</v>
          </cell>
          <cell r="P216">
            <v>355554</v>
          </cell>
          <cell r="Q216">
            <v>136550</v>
          </cell>
          <cell r="R216">
            <v>59970</v>
          </cell>
          <cell r="S216">
            <v>158646</v>
          </cell>
          <cell r="W216">
            <v>388</v>
          </cell>
          <cell r="Z216">
            <v>355554</v>
          </cell>
          <cell r="AA216">
            <v>0</v>
          </cell>
          <cell r="AB216">
            <v>355554</v>
          </cell>
        </row>
        <row r="217">
          <cell r="C217">
            <v>2</v>
          </cell>
          <cell r="D217" t="str">
            <v>jóváhagyott pénzmaradvány</v>
          </cell>
          <cell r="N217">
            <v>9545</v>
          </cell>
          <cell r="P217">
            <v>9545</v>
          </cell>
          <cell r="Q217">
            <v>3201</v>
          </cell>
          <cell r="R217">
            <v>1185</v>
          </cell>
          <cell r="Y217">
            <v>5159</v>
          </cell>
          <cell r="Z217">
            <v>9545</v>
          </cell>
          <cell r="AA217">
            <v>0</v>
          </cell>
          <cell r="AB217">
            <v>9545</v>
          </cell>
        </row>
        <row r="218">
          <cell r="C218">
            <v>3</v>
          </cell>
          <cell r="D218" t="str">
            <v>pm.terhelő bef.kötelezettség</v>
          </cell>
          <cell r="N218">
            <v>13022</v>
          </cell>
          <cell r="P218">
            <v>13022</v>
          </cell>
          <cell r="S218">
            <v>13022</v>
          </cell>
          <cell r="Z218">
            <v>13022</v>
          </cell>
          <cell r="AA218">
            <v>0</v>
          </cell>
          <cell r="AB218">
            <v>13022</v>
          </cell>
        </row>
        <row r="219">
          <cell r="D219" t="str">
            <v>sh1(5)</v>
          </cell>
          <cell r="P219">
            <v>0</v>
          </cell>
          <cell r="S219">
            <v>-277</v>
          </cell>
          <cell r="X219">
            <v>277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D221" t="str">
            <v>sh1(13)</v>
          </cell>
          <cell r="J221">
            <v>276</v>
          </cell>
          <cell r="P221">
            <v>276</v>
          </cell>
          <cell r="Q221">
            <v>134</v>
          </cell>
          <cell r="R221">
            <v>142</v>
          </cell>
          <cell r="Z221">
            <v>276</v>
          </cell>
          <cell r="AA221">
            <v>0</v>
          </cell>
          <cell r="AB221">
            <v>276</v>
          </cell>
        </row>
        <row r="222">
          <cell r="D222" t="str">
            <v>sh1(14)</v>
          </cell>
          <cell r="G222">
            <v>300</v>
          </cell>
          <cell r="P222">
            <v>300</v>
          </cell>
          <cell r="S222">
            <v>300</v>
          </cell>
          <cell r="Z222">
            <v>300</v>
          </cell>
          <cell r="AA222">
            <v>0</v>
          </cell>
          <cell r="AB222">
            <v>300</v>
          </cell>
        </row>
        <row r="223">
          <cell r="C223">
            <v>8</v>
          </cell>
          <cell r="D223" t="str">
            <v>közhasznú</v>
          </cell>
          <cell r="I223">
            <v>154</v>
          </cell>
          <cell r="J223">
            <v>226</v>
          </cell>
          <cell r="P223">
            <v>380</v>
          </cell>
          <cell r="Q223">
            <v>250</v>
          </cell>
          <cell r="R223">
            <v>130</v>
          </cell>
          <cell r="Z223">
            <v>380</v>
          </cell>
          <cell r="AA223">
            <v>0</v>
          </cell>
          <cell r="AB223">
            <v>380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91/2000 kenyérszel.</v>
          </cell>
          <cell r="D225" t="str">
            <v>pót1(16)</v>
          </cell>
          <cell r="I225">
            <v>550</v>
          </cell>
          <cell r="P225">
            <v>550</v>
          </cell>
          <cell r="X225">
            <v>550</v>
          </cell>
          <cell r="Z225">
            <v>550</v>
          </cell>
          <cell r="AA225">
            <v>0</v>
          </cell>
          <cell r="AB225">
            <v>550</v>
          </cell>
        </row>
        <row r="226">
          <cell r="D226" t="str">
            <v>pót1 viharkárok</v>
          </cell>
          <cell r="I226">
            <v>6</v>
          </cell>
          <cell r="P226">
            <v>6</v>
          </cell>
          <cell r="X226">
            <v>6</v>
          </cell>
          <cell r="Z226">
            <v>6</v>
          </cell>
          <cell r="AA226">
            <v>0</v>
          </cell>
          <cell r="AB226">
            <v>6</v>
          </cell>
        </row>
        <row r="227">
          <cell r="C227">
            <v>11</v>
          </cell>
          <cell r="D227" t="str">
            <v>ellátottak térítési díja</v>
          </cell>
          <cell r="E227">
            <v>10746</v>
          </cell>
          <cell r="I227">
            <v>-10746</v>
          </cell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C228">
            <v>13</v>
          </cell>
          <cell r="D228" t="str">
            <v>bérfejlesztés</v>
          </cell>
          <cell r="I228">
            <v>9894</v>
          </cell>
          <cell r="P228">
            <v>9894</v>
          </cell>
          <cell r="Q228">
            <v>7275</v>
          </cell>
          <cell r="R228">
            <v>2619</v>
          </cell>
          <cell r="Z228">
            <v>9894</v>
          </cell>
          <cell r="AA228">
            <v>0</v>
          </cell>
          <cell r="AB228">
            <v>9894</v>
          </cell>
        </row>
        <row r="229">
          <cell r="C229">
            <v>14</v>
          </cell>
          <cell r="D229" t="str">
            <v>4% bérfejlesztés</v>
          </cell>
          <cell r="I229">
            <v>-481</v>
          </cell>
          <cell r="P229">
            <v>-481</v>
          </cell>
          <cell r="Q229">
            <v>-354</v>
          </cell>
          <cell r="R229">
            <v>-127</v>
          </cell>
          <cell r="Z229">
            <v>-481</v>
          </cell>
          <cell r="AA229">
            <v>0</v>
          </cell>
          <cell r="AB229">
            <v>-481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128064</v>
          </cell>
          <cell r="F236">
            <v>0</v>
          </cell>
          <cell r="G236">
            <v>972</v>
          </cell>
          <cell r="H236">
            <v>0</v>
          </cell>
          <cell r="I236">
            <v>236941</v>
          </cell>
          <cell r="J236">
            <v>502</v>
          </cell>
          <cell r="K236">
            <v>0</v>
          </cell>
          <cell r="L236">
            <v>0</v>
          </cell>
          <cell r="M236">
            <v>0</v>
          </cell>
          <cell r="N236">
            <v>22567</v>
          </cell>
          <cell r="O236">
            <v>0</v>
          </cell>
          <cell r="P236">
            <v>389046</v>
          </cell>
          <cell r="Q236">
            <v>147056</v>
          </cell>
          <cell r="R236">
            <v>63919</v>
          </cell>
          <cell r="S236">
            <v>171691</v>
          </cell>
          <cell r="T236">
            <v>0</v>
          </cell>
          <cell r="U236">
            <v>0</v>
          </cell>
          <cell r="V236">
            <v>0</v>
          </cell>
          <cell r="W236">
            <v>388</v>
          </cell>
          <cell r="X236">
            <v>833</v>
          </cell>
          <cell r="Y236">
            <v>5159</v>
          </cell>
          <cell r="Z236">
            <v>389046</v>
          </cell>
          <cell r="AA236">
            <v>0</v>
          </cell>
          <cell r="AB236">
            <v>389046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E237">
            <v>11084</v>
          </cell>
          <cell r="G237">
            <v>4184</v>
          </cell>
          <cell r="I237">
            <v>54762</v>
          </cell>
          <cell r="P237">
            <v>70030</v>
          </cell>
          <cell r="Q237">
            <v>24414</v>
          </cell>
          <cell r="R237">
            <v>10775</v>
          </cell>
          <cell r="S237">
            <v>34841</v>
          </cell>
          <cell r="Z237">
            <v>70030</v>
          </cell>
          <cell r="AA237">
            <v>0</v>
          </cell>
          <cell r="AB237">
            <v>70030</v>
          </cell>
        </row>
        <row r="238">
          <cell r="C238">
            <v>2</v>
          </cell>
          <cell r="D238" t="str">
            <v>jóváhagyott pénzmaradvány</v>
          </cell>
          <cell r="N238">
            <v>1160</v>
          </cell>
          <cell r="P238">
            <v>1160</v>
          </cell>
          <cell r="Q238">
            <v>853</v>
          </cell>
          <cell r="R238">
            <v>307</v>
          </cell>
          <cell r="Z238">
            <v>1160</v>
          </cell>
          <cell r="AA238">
            <v>0</v>
          </cell>
          <cell r="AB238">
            <v>1160</v>
          </cell>
        </row>
        <row r="239">
          <cell r="C239">
            <v>3</v>
          </cell>
          <cell r="D239" t="str">
            <v>pm.terhelő bef.kötelezettség</v>
          </cell>
          <cell r="N239">
            <v>967</v>
          </cell>
          <cell r="P239">
            <v>967</v>
          </cell>
          <cell r="S239">
            <v>967</v>
          </cell>
          <cell r="Z239">
            <v>967</v>
          </cell>
          <cell r="AA239">
            <v>0</v>
          </cell>
          <cell r="AB239">
            <v>967</v>
          </cell>
        </row>
        <row r="240">
          <cell r="D240" t="str">
            <v>sh1(7)</v>
          </cell>
          <cell r="K240">
            <v>700</v>
          </cell>
          <cell r="P240">
            <v>700</v>
          </cell>
          <cell r="Q240">
            <v>196</v>
          </cell>
          <cell r="R240">
            <v>65</v>
          </cell>
          <cell r="S240">
            <v>439</v>
          </cell>
          <cell r="Z240">
            <v>700</v>
          </cell>
          <cell r="AA240">
            <v>0</v>
          </cell>
          <cell r="AB240">
            <v>700</v>
          </cell>
        </row>
        <row r="241">
          <cell r="D241" t="str">
            <v>sh1(8)</v>
          </cell>
          <cell r="K241">
            <v>214</v>
          </cell>
          <cell r="P241">
            <v>214</v>
          </cell>
          <cell r="Q241">
            <v>73</v>
          </cell>
          <cell r="R241">
            <v>25</v>
          </cell>
          <cell r="S241">
            <v>116</v>
          </cell>
          <cell r="Z241">
            <v>214</v>
          </cell>
          <cell r="AA241">
            <v>0</v>
          </cell>
          <cell r="AB241">
            <v>214</v>
          </cell>
        </row>
        <row r="242">
          <cell r="C242">
            <v>8</v>
          </cell>
          <cell r="D242" t="str">
            <v>közhasznú</v>
          </cell>
          <cell r="I242">
            <v>12</v>
          </cell>
          <cell r="J242">
            <v>27</v>
          </cell>
          <cell r="P242">
            <v>39</v>
          </cell>
          <cell r="Q242">
            <v>26</v>
          </cell>
          <cell r="R242">
            <v>13</v>
          </cell>
          <cell r="Z242">
            <v>39</v>
          </cell>
          <cell r="AA242">
            <v>0</v>
          </cell>
          <cell r="AB242">
            <v>39</v>
          </cell>
        </row>
        <row r="243">
          <cell r="C243">
            <v>13</v>
          </cell>
          <cell r="D243" t="str">
            <v>bérfejlesztés</v>
          </cell>
          <cell r="I243">
            <v>2134</v>
          </cell>
          <cell r="P243">
            <v>2134</v>
          </cell>
          <cell r="Q243">
            <v>1569</v>
          </cell>
          <cell r="R243">
            <v>565</v>
          </cell>
          <cell r="Z243">
            <v>2134</v>
          </cell>
          <cell r="AA243">
            <v>0</v>
          </cell>
          <cell r="AB243">
            <v>2134</v>
          </cell>
        </row>
        <row r="244">
          <cell r="D244" t="str">
            <v>sh1(19)</v>
          </cell>
          <cell r="K244">
            <v>183</v>
          </cell>
          <cell r="P244">
            <v>183</v>
          </cell>
          <cell r="Q244">
            <v>76</v>
          </cell>
          <cell r="R244">
            <v>25</v>
          </cell>
          <cell r="S244">
            <v>82</v>
          </cell>
          <cell r="Z244">
            <v>183</v>
          </cell>
          <cell r="AA244">
            <v>0</v>
          </cell>
          <cell r="AB244">
            <v>183</v>
          </cell>
        </row>
        <row r="245">
          <cell r="C245">
            <v>14</v>
          </cell>
          <cell r="D245" t="str">
            <v>4% bérfejlesztés</v>
          </cell>
          <cell r="I245">
            <v>-84</v>
          </cell>
          <cell r="P245">
            <v>-84</v>
          </cell>
          <cell r="Q245">
            <v>-62</v>
          </cell>
          <cell r="R245">
            <v>-22</v>
          </cell>
          <cell r="Z245">
            <v>-84</v>
          </cell>
          <cell r="AA245">
            <v>0</v>
          </cell>
          <cell r="AB245">
            <v>-84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11084</v>
          </cell>
          <cell r="F266">
            <v>0</v>
          </cell>
          <cell r="G266">
            <v>4184</v>
          </cell>
          <cell r="H266">
            <v>0</v>
          </cell>
          <cell r="I266">
            <v>56824</v>
          </cell>
          <cell r="J266">
            <v>27</v>
          </cell>
          <cell r="K266">
            <v>1097</v>
          </cell>
          <cell r="L266">
            <v>0</v>
          </cell>
          <cell r="M266">
            <v>0</v>
          </cell>
          <cell r="N266">
            <v>2127</v>
          </cell>
          <cell r="O266">
            <v>0</v>
          </cell>
          <cell r="P266">
            <v>75343</v>
          </cell>
          <cell r="Q266">
            <v>27145</v>
          </cell>
          <cell r="R266">
            <v>11753</v>
          </cell>
          <cell r="S266">
            <v>36445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75343</v>
          </cell>
          <cell r="AA266">
            <v>0</v>
          </cell>
          <cell r="AB266">
            <v>75343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E267">
            <v>1000</v>
          </cell>
          <cell r="G267">
            <v>360</v>
          </cell>
          <cell r="I267">
            <v>81195</v>
          </cell>
          <cell r="P267">
            <v>82555</v>
          </cell>
          <cell r="Q267">
            <v>36453</v>
          </cell>
          <cell r="R267">
            <v>15900</v>
          </cell>
          <cell r="S267">
            <v>28504</v>
          </cell>
          <cell r="W267">
            <v>1698</v>
          </cell>
          <cell r="Z267">
            <v>82555</v>
          </cell>
          <cell r="AA267">
            <v>0</v>
          </cell>
          <cell r="AB267">
            <v>82555</v>
          </cell>
        </row>
        <row r="268">
          <cell r="C268">
            <v>2</v>
          </cell>
          <cell r="D268" t="str">
            <v>jóváhagyott pénzmaradvány</v>
          </cell>
          <cell r="N268">
            <v>-1100</v>
          </cell>
          <cell r="P268">
            <v>-1100</v>
          </cell>
          <cell r="Q268">
            <v>78</v>
          </cell>
          <cell r="R268">
            <v>28</v>
          </cell>
          <cell r="S268">
            <v>-1206</v>
          </cell>
          <cell r="Z268">
            <v>-1100</v>
          </cell>
          <cell r="AA268">
            <v>0</v>
          </cell>
          <cell r="AB268">
            <v>-1100</v>
          </cell>
        </row>
        <row r="269">
          <cell r="C269">
            <v>3</v>
          </cell>
          <cell r="D269" t="str">
            <v>pm.terhelő bef.kötelezettség</v>
          </cell>
          <cell r="N269">
            <v>1475</v>
          </cell>
          <cell r="P269">
            <v>1475</v>
          </cell>
          <cell r="S269">
            <v>1475</v>
          </cell>
          <cell r="Z269">
            <v>1475</v>
          </cell>
          <cell r="AA269">
            <v>0</v>
          </cell>
          <cell r="AB269">
            <v>1475</v>
          </cell>
        </row>
        <row r="270">
          <cell r="D270" t="str">
            <v>sh1(9)</v>
          </cell>
          <cell r="J270">
            <v>30</v>
          </cell>
          <cell r="M270">
            <v>500</v>
          </cell>
          <cell r="P270">
            <v>530</v>
          </cell>
          <cell r="S270">
            <v>30</v>
          </cell>
          <cell r="X270">
            <v>500</v>
          </cell>
          <cell r="Z270">
            <v>530</v>
          </cell>
          <cell r="AA270">
            <v>0</v>
          </cell>
          <cell r="AB270">
            <v>530</v>
          </cell>
        </row>
        <row r="271">
          <cell r="C271">
            <v>9</v>
          </cell>
          <cell r="D271" t="str">
            <v>ped.szakkönyv</v>
          </cell>
          <cell r="I271">
            <v>146</v>
          </cell>
          <cell r="P271">
            <v>146</v>
          </cell>
          <cell r="Q271">
            <v>146</v>
          </cell>
          <cell r="Z271">
            <v>146</v>
          </cell>
          <cell r="AA271">
            <v>0</v>
          </cell>
          <cell r="AB271">
            <v>146</v>
          </cell>
        </row>
        <row r="272">
          <cell r="D272" t="str">
            <v>pót1 viharkárok</v>
          </cell>
          <cell r="I272">
            <v>5</v>
          </cell>
          <cell r="P272">
            <v>5</v>
          </cell>
          <cell r="X272">
            <v>5</v>
          </cell>
          <cell r="Z272">
            <v>5</v>
          </cell>
          <cell r="AA272">
            <v>0</v>
          </cell>
          <cell r="AB272">
            <v>5</v>
          </cell>
        </row>
        <row r="273">
          <cell r="C273">
            <v>13</v>
          </cell>
          <cell r="D273" t="str">
            <v>bérfejlesztés</v>
          </cell>
          <cell r="I273">
            <v>1167</v>
          </cell>
          <cell r="P273">
            <v>1167</v>
          </cell>
          <cell r="Q273">
            <v>858</v>
          </cell>
          <cell r="R273">
            <v>309</v>
          </cell>
          <cell r="Z273">
            <v>1167</v>
          </cell>
          <cell r="AA273">
            <v>0</v>
          </cell>
          <cell r="AB273">
            <v>1167</v>
          </cell>
        </row>
        <row r="274">
          <cell r="C274">
            <v>14</v>
          </cell>
          <cell r="D274" t="str">
            <v>4% bérfejlesztés</v>
          </cell>
          <cell r="I274">
            <v>-79</v>
          </cell>
          <cell r="P274">
            <v>-79</v>
          </cell>
          <cell r="Q274">
            <v>-58</v>
          </cell>
          <cell r="R274">
            <v>-21</v>
          </cell>
          <cell r="Z274">
            <v>-79</v>
          </cell>
          <cell r="AA274">
            <v>0</v>
          </cell>
          <cell r="AB274">
            <v>-79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1000</v>
          </cell>
          <cell r="F299">
            <v>0</v>
          </cell>
          <cell r="G299">
            <v>360</v>
          </cell>
          <cell r="H299">
            <v>0</v>
          </cell>
          <cell r="I299">
            <v>82434</v>
          </cell>
          <cell r="J299">
            <v>30</v>
          </cell>
          <cell r="K299">
            <v>0</v>
          </cell>
          <cell r="L299">
            <v>0</v>
          </cell>
          <cell r="M299">
            <v>500</v>
          </cell>
          <cell r="N299">
            <v>375</v>
          </cell>
          <cell r="O299">
            <v>0</v>
          </cell>
          <cell r="P299">
            <v>84699</v>
          </cell>
          <cell r="Q299">
            <v>37477</v>
          </cell>
          <cell r="R299">
            <v>16216</v>
          </cell>
          <cell r="S299">
            <v>28803</v>
          </cell>
          <cell r="T299">
            <v>0</v>
          </cell>
          <cell r="U299">
            <v>0</v>
          </cell>
          <cell r="V299">
            <v>0</v>
          </cell>
          <cell r="W299">
            <v>1698</v>
          </cell>
          <cell r="X299">
            <v>505</v>
          </cell>
          <cell r="Y299">
            <v>0</v>
          </cell>
          <cell r="Z299">
            <v>84699</v>
          </cell>
          <cell r="AA299">
            <v>0</v>
          </cell>
          <cell r="AB299">
            <v>84699</v>
          </cell>
        </row>
        <row r="300">
          <cell r="A300">
            <v>14</v>
          </cell>
          <cell r="B300" t="str">
            <v>Oktátásügyi Szolgálat (pici)</v>
          </cell>
          <cell r="C300">
            <v>1</v>
          </cell>
          <cell r="D300" t="str">
            <v>00előirányzat</v>
          </cell>
          <cell r="E300">
            <v>13205</v>
          </cell>
          <cell r="G300">
            <v>2149</v>
          </cell>
          <cell r="I300">
            <v>84165</v>
          </cell>
          <cell r="P300">
            <v>99519</v>
          </cell>
          <cell r="Q300">
            <v>35166</v>
          </cell>
          <cell r="R300">
            <v>13619</v>
          </cell>
          <cell r="S300">
            <v>50734</v>
          </cell>
          <cell r="Z300">
            <v>99519</v>
          </cell>
          <cell r="AA300">
            <v>0</v>
          </cell>
          <cell r="AB300">
            <v>99519</v>
          </cell>
        </row>
        <row r="301">
          <cell r="C301">
            <v>5</v>
          </cell>
          <cell r="D301" t="str">
            <v>jóváhagyott pénzmaradvány</v>
          </cell>
          <cell r="N301">
            <v>10007</v>
          </cell>
          <cell r="P301">
            <v>10007</v>
          </cell>
          <cell r="Q301">
            <v>3199</v>
          </cell>
          <cell r="R301">
            <v>1151</v>
          </cell>
          <cell r="Y301">
            <v>5657</v>
          </cell>
          <cell r="Z301">
            <v>10007</v>
          </cell>
          <cell r="AA301">
            <v>0</v>
          </cell>
          <cell r="AB301">
            <v>10007</v>
          </cell>
        </row>
        <row r="302">
          <cell r="C302">
            <v>6</v>
          </cell>
          <cell r="D302" t="str">
            <v>pm.terhelő bef.kötelezettség</v>
          </cell>
          <cell r="N302">
            <v>1670</v>
          </cell>
          <cell r="P302">
            <v>1670</v>
          </cell>
          <cell r="S302">
            <v>1670</v>
          </cell>
          <cell r="Z302">
            <v>1670</v>
          </cell>
          <cell r="AA302">
            <v>0</v>
          </cell>
          <cell r="AB302">
            <v>1670</v>
          </cell>
        </row>
        <row r="303">
          <cell r="C303">
            <v>7</v>
          </cell>
          <cell r="D303" t="str">
            <v>tárgyévi eir.mód.korrekció</v>
          </cell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D304" t="str">
            <v>shk.</v>
          </cell>
          <cell r="P304">
            <v>0</v>
          </cell>
          <cell r="S304">
            <v>5657</v>
          </cell>
          <cell r="Y304">
            <v>-5657</v>
          </cell>
          <cell r="Z304">
            <v>0</v>
          </cell>
          <cell r="AA304">
            <v>0</v>
          </cell>
          <cell r="AB304">
            <v>0</v>
          </cell>
        </row>
        <row r="305">
          <cell r="C305">
            <v>12</v>
          </cell>
          <cell r="D305" t="str">
            <v>elvonás</v>
          </cell>
          <cell r="I305">
            <v>-757</v>
          </cell>
          <cell r="P305">
            <v>-757</v>
          </cell>
          <cell r="S305">
            <v>-757</v>
          </cell>
          <cell r="Z305">
            <v>-757</v>
          </cell>
          <cell r="AA305">
            <v>0</v>
          </cell>
          <cell r="AB305">
            <v>-757</v>
          </cell>
        </row>
        <row r="306">
          <cell r="C306">
            <v>13</v>
          </cell>
          <cell r="D306" t="str">
            <v>bérfejlesztés</v>
          </cell>
          <cell r="I306">
            <v>2432</v>
          </cell>
          <cell r="P306">
            <v>2432</v>
          </cell>
          <cell r="Q306">
            <v>1788</v>
          </cell>
          <cell r="R306">
            <v>644</v>
          </cell>
          <cell r="Z306">
            <v>2432</v>
          </cell>
          <cell r="AA306">
            <v>0</v>
          </cell>
          <cell r="AB306">
            <v>2432</v>
          </cell>
        </row>
        <row r="307">
          <cell r="C307">
            <v>14</v>
          </cell>
          <cell r="D307" t="str">
            <v>4% bérfejlesztés</v>
          </cell>
          <cell r="I307">
            <v>-672</v>
          </cell>
          <cell r="P307">
            <v>-672</v>
          </cell>
          <cell r="Q307">
            <v>-494</v>
          </cell>
          <cell r="R307">
            <v>-178</v>
          </cell>
          <cell r="Z307">
            <v>-672</v>
          </cell>
          <cell r="AA307">
            <v>0</v>
          </cell>
          <cell r="AB307">
            <v>-672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Összesen</v>
          </cell>
          <cell r="D328" t="str">
            <v>Oktatásügyi Szolg.</v>
          </cell>
          <cell r="E328">
            <v>13205</v>
          </cell>
          <cell r="F328">
            <v>0</v>
          </cell>
          <cell r="G328">
            <v>2149</v>
          </cell>
          <cell r="H328">
            <v>0</v>
          </cell>
          <cell r="I328">
            <v>85168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11677</v>
          </cell>
          <cell r="O328">
            <v>0</v>
          </cell>
          <cell r="P328">
            <v>112199</v>
          </cell>
          <cell r="Q328">
            <v>39659</v>
          </cell>
          <cell r="R328">
            <v>15236</v>
          </cell>
          <cell r="S328">
            <v>57304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112199</v>
          </cell>
          <cell r="AA328">
            <v>0</v>
          </cell>
          <cell r="AB328">
            <v>112199</v>
          </cell>
        </row>
        <row r="329">
          <cell r="B329" t="str">
            <v>Óvodák</v>
          </cell>
          <cell r="C329">
            <v>1</v>
          </cell>
          <cell r="D329" t="str">
            <v>00előirányzat</v>
          </cell>
          <cell r="E329">
            <v>106950</v>
          </cell>
          <cell r="G329">
            <v>31990</v>
          </cell>
          <cell r="I329">
            <v>870741</v>
          </cell>
          <cell r="P329">
            <v>1009681</v>
          </cell>
          <cell r="Q329">
            <v>498375</v>
          </cell>
          <cell r="R329">
            <v>211253</v>
          </cell>
          <cell r="S329">
            <v>297135</v>
          </cell>
          <cell r="W329">
            <v>2918</v>
          </cell>
          <cell r="Z329">
            <v>1009681</v>
          </cell>
          <cell r="AA329">
            <v>0</v>
          </cell>
          <cell r="AB329">
            <v>1009681</v>
          </cell>
        </row>
        <row r="330">
          <cell r="C330">
            <v>5</v>
          </cell>
          <cell r="D330" t="str">
            <v>jóváhagyott pénzmaradvány</v>
          </cell>
          <cell r="N330">
            <v>-2817</v>
          </cell>
          <cell r="P330">
            <v>-2817</v>
          </cell>
          <cell r="Q330">
            <v>232</v>
          </cell>
          <cell r="S330">
            <v>-3049</v>
          </cell>
          <cell r="Z330">
            <v>-2817</v>
          </cell>
          <cell r="AA330">
            <v>0</v>
          </cell>
          <cell r="AB330">
            <v>-2817</v>
          </cell>
        </row>
        <row r="331">
          <cell r="C331">
            <v>6</v>
          </cell>
          <cell r="D331" t="str">
            <v>pm.terhelő bef.kötelezettség</v>
          </cell>
          <cell r="N331">
            <v>4827</v>
          </cell>
          <cell r="P331">
            <v>4827</v>
          </cell>
          <cell r="S331">
            <v>4827</v>
          </cell>
          <cell r="Z331">
            <v>4827</v>
          </cell>
          <cell r="AA331">
            <v>0</v>
          </cell>
          <cell r="AB331">
            <v>4827</v>
          </cell>
        </row>
        <row r="332">
          <cell r="C332">
            <v>7</v>
          </cell>
          <cell r="D332" t="str">
            <v>tárgyévi eir.mód.korrekció</v>
          </cell>
          <cell r="I332">
            <v>2641</v>
          </cell>
          <cell r="P332">
            <v>2641</v>
          </cell>
          <cell r="S332">
            <v>2641</v>
          </cell>
          <cell r="Z332">
            <v>2641</v>
          </cell>
          <cell r="AA332">
            <v>0</v>
          </cell>
          <cell r="AB332">
            <v>2641</v>
          </cell>
        </row>
        <row r="333">
          <cell r="B333" t="str">
            <v>Pécs-Pécsbányatelep</v>
          </cell>
          <cell r="D333" t="str">
            <v>támogatás</v>
          </cell>
          <cell r="I333">
            <v>40</v>
          </cell>
          <cell r="P333">
            <v>40</v>
          </cell>
          <cell r="S333">
            <v>40</v>
          </cell>
          <cell r="Z333">
            <v>40</v>
          </cell>
          <cell r="AA333">
            <v>0</v>
          </cell>
          <cell r="AB333">
            <v>40</v>
          </cell>
        </row>
        <row r="334">
          <cell r="B334" t="str">
            <v>Bókay Endre</v>
          </cell>
          <cell r="D334" t="str">
            <v>Tisztségviselői keret</v>
          </cell>
          <cell r="I334">
            <v>100</v>
          </cell>
          <cell r="P334">
            <v>100</v>
          </cell>
          <cell r="S334">
            <v>100</v>
          </cell>
          <cell r="Z334">
            <v>100</v>
          </cell>
          <cell r="AA334">
            <v>0</v>
          </cell>
          <cell r="AB334">
            <v>100</v>
          </cell>
        </row>
        <row r="335">
          <cell r="D335" t="str">
            <v>Német Kisebbségi Önkormányzat</v>
          </cell>
          <cell r="I335">
            <v>120</v>
          </cell>
          <cell r="P335">
            <v>120</v>
          </cell>
          <cell r="S335">
            <v>120</v>
          </cell>
          <cell r="Z335">
            <v>120</v>
          </cell>
          <cell r="AA335">
            <v>0</v>
          </cell>
          <cell r="AB335">
            <v>120</v>
          </cell>
        </row>
        <row r="336">
          <cell r="C336">
            <v>10</v>
          </cell>
          <cell r="D336" t="str">
            <v>ped.szakkönyv</v>
          </cell>
          <cell r="I336">
            <v>4252</v>
          </cell>
          <cell r="P336">
            <v>4252</v>
          </cell>
          <cell r="Q336">
            <v>4252</v>
          </cell>
          <cell r="Z336">
            <v>4252</v>
          </cell>
          <cell r="AA336">
            <v>0</v>
          </cell>
          <cell r="AB336">
            <v>4252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D339" t="str">
            <v>pót1 viharkárok</v>
          </cell>
          <cell r="I339">
            <v>27</v>
          </cell>
          <cell r="P339">
            <v>27</v>
          </cell>
          <cell r="X339">
            <v>27</v>
          </cell>
          <cell r="Z339">
            <v>27</v>
          </cell>
          <cell r="AA339">
            <v>0</v>
          </cell>
          <cell r="AB339">
            <v>27</v>
          </cell>
        </row>
        <row r="340">
          <cell r="C340">
            <v>12</v>
          </cell>
          <cell r="D340" t="str">
            <v>elvonás</v>
          </cell>
          <cell r="I340">
            <v>-2785</v>
          </cell>
          <cell r="P340">
            <v>-2785</v>
          </cell>
          <cell r="S340">
            <v>-2785</v>
          </cell>
          <cell r="Z340">
            <v>-2785</v>
          </cell>
          <cell r="AA340">
            <v>0</v>
          </cell>
          <cell r="AB340">
            <v>-2785</v>
          </cell>
        </row>
        <row r="341">
          <cell r="C341">
            <v>13</v>
          </cell>
          <cell r="D341" t="str">
            <v>bérfejlesztés</v>
          </cell>
          <cell r="I341">
            <v>12884</v>
          </cell>
          <cell r="P341">
            <v>12884</v>
          </cell>
          <cell r="Q341">
            <v>9474</v>
          </cell>
          <cell r="R341">
            <v>3410</v>
          </cell>
          <cell r="Z341">
            <v>12884</v>
          </cell>
          <cell r="AA341">
            <v>0</v>
          </cell>
          <cell r="AB341">
            <v>12884</v>
          </cell>
        </row>
        <row r="342">
          <cell r="C342">
            <v>14</v>
          </cell>
          <cell r="D342" t="str">
            <v>4% bérfejlesztés</v>
          </cell>
          <cell r="I342">
            <v>-3560</v>
          </cell>
          <cell r="P342">
            <v>-3560</v>
          </cell>
          <cell r="Q342">
            <v>-2618</v>
          </cell>
          <cell r="R342">
            <v>-942</v>
          </cell>
          <cell r="Z342">
            <v>-3560</v>
          </cell>
          <cell r="AA342">
            <v>0</v>
          </cell>
          <cell r="AB342">
            <v>-3560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Összesen</v>
          </cell>
          <cell r="D357" t="str">
            <v>Óvodák</v>
          </cell>
          <cell r="E357">
            <v>106950</v>
          </cell>
          <cell r="F357">
            <v>0</v>
          </cell>
          <cell r="G357">
            <v>31990</v>
          </cell>
          <cell r="H357">
            <v>0</v>
          </cell>
          <cell r="I357">
            <v>884460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2010</v>
          </cell>
          <cell r="O357">
            <v>0</v>
          </cell>
          <cell r="P357">
            <v>1025410</v>
          </cell>
          <cell r="Q357">
            <v>509715</v>
          </cell>
          <cell r="R357">
            <v>213721</v>
          </cell>
          <cell r="S357">
            <v>299029</v>
          </cell>
          <cell r="T357">
            <v>0</v>
          </cell>
          <cell r="U357">
            <v>0</v>
          </cell>
          <cell r="V357">
            <v>0</v>
          </cell>
          <cell r="W357">
            <v>2918</v>
          </cell>
          <cell r="X357">
            <v>27</v>
          </cell>
          <cell r="Y357">
            <v>0</v>
          </cell>
          <cell r="Z357">
            <v>1025410</v>
          </cell>
          <cell r="AA357">
            <v>0</v>
          </cell>
          <cell r="AB357">
            <v>1025410</v>
          </cell>
        </row>
        <row r="358">
          <cell r="B358" t="str">
            <v>Összesen</v>
          </cell>
          <cell r="D358" t="str">
            <v>Oktatásügyi Szolgálat+Óvodák</v>
          </cell>
          <cell r="E358">
            <v>120155</v>
          </cell>
          <cell r="F358">
            <v>0</v>
          </cell>
          <cell r="G358">
            <v>34139</v>
          </cell>
          <cell r="H358">
            <v>0</v>
          </cell>
          <cell r="I358">
            <v>969628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13687</v>
          </cell>
          <cell r="O358">
            <v>0</v>
          </cell>
          <cell r="P358">
            <v>1137609</v>
          </cell>
          <cell r="Q358">
            <v>549374</v>
          </cell>
          <cell r="R358">
            <v>228957</v>
          </cell>
          <cell r="S358">
            <v>356333</v>
          </cell>
          <cell r="T358">
            <v>0</v>
          </cell>
          <cell r="U358">
            <v>0</v>
          </cell>
          <cell r="V358">
            <v>0</v>
          </cell>
          <cell r="W358">
            <v>2918</v>
          </cell>
          <cell r="X358">
            <v>27</v>
          </cell>
          <cell r="Y358">
            <v>0</v>
          </cell>
          <cell r="Z358">
            <v>1137609</v>
          </cell>
          <cell r="AA358">
            <v>0</v>
          </cell>
          <cell r="AB358">
            <v>1137609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E359">
            <v>9521</v>
          </cell>
          <cell r="G359">
            <v>4262</v>
          </cell>
          <cell r="I359">
            <v>97971</v>
          </cell>
          <cell r="P359">
            <v>111754</v>
          </cell>
          <cell r="Q359">
            <v>56937</v>
          </cell>
          <cell r="R359">
            <v>24123</v>
          </cell>
          <cell r="S359">
            <v>30094</v>
          </cell>
          <cell r="W359">
            <v>600</v>
          </cell>
          <cell r="Z359">
            <v>111754</v>
          </cell>
          <cell r="AA359">
            <v>0</v>
          </cell>
          <cell r="AB359">
            <v>111754</v>
          </cell>
        </row>
        <row r="360">
          <cell r="C360">
            <v>5</v>
          </cell>
          <cell r="D360" t="str">
            <v>jóváhagyott pénzmaradvány</v>
          </cell>
          <cell r="N360">
            <v>-572</v>
          </cell>
          <cell r="P360">
            <v>-572</v>
          </cell>
          <cell r="Q360">
            <v>417</v>
          </cell>
          <cell r="R360">
            <v>12</v>
          </cell>
          <cell r="S360">
            <v>-1001</v>
          </cell>
          <cell r="Z360">
            <v>-572</v>
          </cell>
          <cell r="AA360">
            <v>0</v>
          </cell>
          <cell r="AB360">
            <v>-572</v>
          </cell>
        </row>
        <row r="361">
          <cell r="C361">
            <v>6</v>
          </cell>
          <cell r="D361" t="str">
            <v>pm.terhelő bef.kötelezettség</v>
          </cell>
          <cell r="N361">
            <v>1462</v>
          </cell>
          <cell r="P361">
            <v>1462</v>
          </cell>
          <cell r="S361">
            <v>1462</v>
          </cell>
          <cell r="Z361">
            <v>1462</v>
          </cell>
          <cell r="AA361">
            <v>0</v>
          </cell>
          <cell r="AB361">
            <v>1462</v>
          </cell>
        </row>
        <row r="362">
          <cell r="D362" t="str">
            <v>képviselői keret</v>
          </cell>
          <cell r="I362">
            <v>150</v>
          </cell>
          <cell r="P362">
            <v>150</v>
          </cell>
          <cell r="S362">
            <v>150</v>
          </cell>
          <cell r="Z362">
            <v>150</v>
          </cell>
          <cell r="AA362">
            <v>0</v>
          </cell>
          <cell r="AB362">
            <v>150</v>
          </cell>
        </row>
        <row r="363">
          <cell r="C363">
            <v>10</v>
          </cell>
          <cell r="D363" t="str">
            <v>ped.szakkönyv</v>
          </cell>
          <cell r="I363">
            <v>596</v>
          </cell>
          <cell r="P363">
            <v>596</v>
          </cell>
          <cell r="Q363">
            <v>596</v>
          </cell>
          <cell r="Z363">
            <v>596</v>
          </cell>
          <cell r="AA363">
            <v>0</v>
          </cell>
          <cell r="AB363">
            <v>596</v>
          </cell>
        </row>
        <row r="364">
          <cell r="C364">
            <v>12</v>
          </cell>
          <cell r="D364" t="str">
            <v>elvonás</v>
          </cell>
          <cell r="I364">
            <v>-349</v>
          </cell>
          <cell r="P364">
            <v>-349</v>
          </cell>
          <cell r="S364">
            <v>-349</v>
          </cell>
          <cell r="Z364">
            <v>-349</v>
          </cell>
          <cell r="AA364">
            <v>0</v>
          </cell>
          <cell r="AB364">
            <v>-349</v>
          </cell>
        </row>
        <row r="365">
          <cell r="C365">
            <v>13</v>
          </cell>
          <cell r="D365" t="str">
            <v>bérfejlesztés</v>
          </cell>
          <cell r="I365">
            <v>390</v>
          </cell>
          <cell r="P365">
            <v>390</v>
          </cell>
          <cell r="Q365">
            <v>287</v>
          </cell>
          <cell r="R365">
            <v>103</v>
          </cell>
          <cell r="Z365">
            <v>390</v>
          </cell>
          <cell r="AA365">
            <v>0</v>
          </cell>
          <cell r="AB365">
            <v>390</v>
          </cell>
        </row>
        <row r="366">
          <cell r="C366">
            <v>14</v>
          </cell>
          <cell r="D366" t="str">
            <v>4% bérfejlesztés</v>
          </cell>
          <cell r="I366">
            <v>-107</v>
          </cell>
          <cell r="P366">
            <v>-107</v>
          </cell>
          <cell r="Q366">
            <v>-79</v>
          </cell>
          <cell r="R366">
            <v>-28</v>
          </cell>
          <cell r="Z366">
            <v>-107</v>
          </cell>
          <cell r="AA366">
            <v>0</v>
          </cell>
          <cell r="AB366">
            <v>-107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9521</v>
          </cell>
          <cell r="F380">
            <v>0</v>
          </cell>
          <cell r="G380">
            <v>4262</v>
          </cell>
          <cell r="H380">
            <v>0</v>
          </cell>
          <cell r="I380">
            <v>98651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890</v>
          </cell>
          <cell r="O380">
            <v>0</v>
          </cell>
          <cell r="P380">
            <v>113324</v>
          </cell>
          <cell r="Q380">
            <v>58158</v>
          </cell>
          <cell r="R380">
            <v>24210</v>
          </cell>
          <cell r="S380">
            <v>30356</v>
          </cell>
          <cell r="T380">
            <v>0</v>
          </cell>
          <cell r="U380">
            <v>0</v>
          </cell>
          <cell r="V380">
            <v>0</v>
          </cell>
          <cell r="W380">
            <v>600</v>
          </cell>
          <cell r="X380">
            <v>0</v>
          </cell>
          <cell r="Y380">
            <v>0</v>
          </cell>
          <cell r="Z380">
            <v>113324</v>
          </cell>
          <cell r="AA380">
            <v>0</v>
          </cell>
          <cell r="AB380">
            <v>113324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E381">
            <v>11757</v>
          </cell>
          <cell r="G381">
            <v>4888</v>
          </cell>
          <cell r="I381">
            <v>121420</v>
          </cell>
          <cell r="P381">
            <v>138065</v>
          </cell>
          <cell r="Q381">
            <v>66930</v>
          </cell>
          <cell r="R381">
            <v>28614</v>
          </cell>
          <cell r="S381">
            <v>41228</v>
          </cell>
          <cell r="W381">
            <v>1293</v>
          </cell>
          <cell r="Z381">
            <v>138065</v>
          </cell>
          <cell r="AA381">
            <v>0</v>
          </cell>
          <cell r="AB381">
            <v>138065</v>
          </cell>
        </row>
        <row r="382">
          <cell r="C382">
            <v>5</v>
          </cell>
          <cell r="D382" t="str">
            <v>jóváhagyott pénzmaradvány</v>
          </cell>
          <cell r="N382">
            <v>2195</v>
          </cell>
          <cell r="P382">
            <v>2195</v>
          </cell>
          <cell r="Q382">
            <v>1412</v>
          </cell>
          <cell r="R382">
            <v>255</v>
          </cell>
          <cell r="Y382">
            <v>528</v>
          </cell>
          <cell r="Z382">
            <v>2195</v>
          </cell>
          <cell r="AA382">
            <v>0</v>
          </cell>
          <cell r="AB382">
            <v>2195</v>
          </cell>
        </row>
        <row r="383">
          <cell r="C383">
            <v>6</v>
          </cell>
          <cell r="D383" t="str">
            <v>pm.terhelő bef.kötelezettség</v>
          </cell>
          <cell r="N383">
            <v>1041</v>
          </cell>
          <cell r="P383">
            <v>1041</v>
          </cell>
          <cell r="S383">
            <v>1041</v>
          </cell>
          <cell r="Z383">
            <v>1041</v>
          </cell>
          <cell r="AA383">
            <v>0</v>
          </cell>
          <cell r="AB383">
            <v>1041</v>
          </cell>
        </row>
        <row r="384">
          <cell r="C384">
            <v>10</v>
          </cell>
          <cell r="D384" t="str">
            <v>ped.szakkönyv</v>
          </cell>
          <cell r="I384">
            <v>720</v>
          </cell>
          <cell r="P384">
            <v>720</v>
          </cell>
          <cell r="Q384">
            <v>720</v>
          </cell>
          <cell r="Z384">
            <v>720</v>
          </cell>
          <cell r="AA384">
            <v>0</v>
          </cell>
          <cell r="AB384">
            <v>720</v>
          </cell>
        </row>
        <row r="385">
          <cell r="C385">
            <v>12</v>
          </cell>
          <cell r="D385" t="str">
            <v>elvonás</v>
          </cell>
          <cell r="I385">
            <v>-491</v>
          </cell>
          <cell r="P385">
            <v>-491</v>
          </cell>
          <cell r="S385">
            <v>-491</v>
          </cell>
          <cell r="Z385">
            <v>-491</v>
          </cell>
          <cell r="AA385">
            <v>0</v>
          </cell>
          <cell r="AB385">
            <v>-491</v>
          </cell>
        </row>
        <row r="386">
          <cell r="C386">
            <v>13</v>
          </cell>
          <cell r="D386" t="str">
            <v>bérfejlesztés</v>
          </cell>
          <cell r="I386">
            <v>714</v>
          </cell>
          <cell r="P386">
            <v>714</v>
          </cell>
          <cell r="Q386">
            <v>525</v>
          </cell>
          <cell r="R386">
            <v>189</v>
          </cell>
          <cell r="Z386">
            <v>714</v>
          </cell>
          <cell r="AA386">
            <v>0</v>
          </cell>
          <cell r="AB386">
            <v>714</v>
          </cell>
        </row>
        <row r="387">
          <cell r="C387">
            <v>14</v>
          </cell>
          <cell r="D387" t="str">
            <v>4% bérfejlesztés</v>
          </cell>
          <cell r="I387">
            <v>-197</v>
          </cell>
          <cell r="P387">
            <v>-197</v>
          </cell>
          <cell r="Q387">
            <v>-145</v>
          </cell>
          <cell r="R387">
            <v>-52</v>
          </cell>
          <cell r="Z387">
            <v>-197</v>
          </cell>
          <cell r="AA387">
            <v>0</v>
          </cell>
          <cell r="AB387">
            <v>-197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11757</v>
          </cell>
          <cell r="F406">
            <v>0</v>
          </cell>
          <cell r="G406">
            <v>4888</v>
          </cell>
          <cell r="H406">
            <v>0</v>
          </cell>
          <cell r="I406">
            <v>122166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3236</v>
          </cell>
          <cell r="O406">
            <v>0</v>
          </cell>
          <cell r="P406">
            <v>142047</v>
          </cell>
          <cell r="Q406">
            <v>69442</v>
          </cell>
          <cell r="R406">
            <v>29006</v>
          </cell>
          <cell r="S406">
            <v>41778</v>
          </cell>
          <cell r="T406">
            <v>0</v>
          </cell>
          <cell r="U406">
            <v>0</v>
          </cell>
          <cell r="V406">
            <v>0</v>
          </cell>
          <cell r="W406">
            <v>1293</v>
          </cell>
          <cell r="X406">
            <v>0</v>
          </cell>
          <cell r="Y406">
            <v>528</v>
          </cell>
          <cell r="Z406">
            <v>142047</v>
          </cell>
          <cell r="AA406">
            <v>0</v>
          </cell>
          <cell r="AB406">
            <v>142047</v>
          </cell>
        </row>
        <row r="407">
          <cell r="B407" t="str">
            <v>Kertváros utcai Ált.Isk.</v>
          </cell>
          <cell r="C407">
            <v>1</v>
          </cell>
          <cell r="D407" t="str">
            <v>00előirányzat</v>
          </cell>
          <cell r="E407">
            <v>3516</v>
          </cell>
          <cell r="G407">
            <v>862</v>
          </cell>
          <cell r="I407">
            <v>71979</v>
          </cell>
          <cell r="P407">
            <v>76357</v>
          </cell>
          <cell r="Q407">
            <v>45442</v>
          </cell>
          <cell r="R407">
            <v>17992</v>
          </cell>
          <cell r="S407">
            <v>12517</v>
          </cell>
          <cell r="W407">
            <v>406</v>
          </cell>
          <cell r="Z407">
            <v>76357</v>
          </cell>
          <cell r="AA407">
            <v>0</v>
          </cell>
          <cell r="AB407">
            <v>76357</v>
          </cell>
        </row>
        <row r="408">
          <cell r="C408">
            <v>5</v>
          </cell>
          <cell r="D408" t="str">
            <v>jóváhagyott pénzmaradvány</v>
          </cell>
          <cell r="N408">
            <v>-2254</v>
          </cell>
          <cell r="P408">
            <v>-2254</v>
          </cell>
          <cell r="Q408">
            <v>428</v>
          </cell>
          <cell r="R408">
            <v>12</v>
          </cell>
          <cell r="S408">
            <v>-2694</v>
          </cell>
          <cell r="Z408">
            <v>-2254</v>
          </cell>
          <cell r="AA408">
            <v>0</v>
          </cell>
          <cell r="AB408">
            <v>-2254</v>
          </cell>
        </row>
        <row r="409">
          <cell r="C409">
            <v>6</v>
          </cell>
          <cell r="D409" t="str">
            <v>pm.terhelő bef.kötelezettség</v>
          </cell>
          <cell r="N409">
            <v>2658</v>
          </cell>
          <cell r="P409">
            <v>2658</v>
          </cell>
          <cell r="S409">
            <v>2658</v>
          </cell>
          <cell r="Z409">
            <v>2658</v>
          </cell>
          <cell r="AA409">
            <v>0</v>
          </cell>
          <cell r="AB409">
            <v>2658</v>
          </cell>
        </row>
        <row r="410">
          <cell r="C410">
            <v>10</v>
          </cell>
          <cell r="D410" t="str">
            <v>ped.szakkönyv</v>
          </cell>
          <cell r="I410">
            <v>371</v>
          </cell>
          <cell r="P410">
            <v>371</v>
          </cell>
          <cell r="Q410">
            <v>371</v>
          </cell>
          <cell r="Z410">
            <v>371</v>
          </cell>
          <cell r="AA410">
            <v>0</v>
          </cell>
          <cell r="AB410">
            <v>371</v>
          </cell>
        </row>
        <row r="411">
          <cell r="C411">
            <v>12</v>
          </cell>
          <cell r="D411" t="str">
            <v>elvonás</v>
          </cell>
          <cell r="I411">
            <v>-141</v>
          </cell>
          <cell r="P411">
            <v>-141</v>
          </cell>
          <cell r="S411">
            <v>-141</v>
          </cell>
          <cell r="Z411">
            <v>-141</v>
          </cell>
          <cell r="AA411">
            <v>0</v>
          </cell>
          <cell r="AB411">
            <v>-141</v>
          </cell>
        </row>
        <row r="412">
          <cell r="C412">
            <v>13</v>
          </cell>
          <cell r="D412" t="str">
            <v>bérfejlesztés</v>
          </cell>
          <cell r="I412">
            <v>387</v>
          </cell>
          <cell r="P412">
            <v>387</v>
          </cell>
          <cell r="Q412">
            <v>285</v>
          </cell>
          <cell r="R412">
            <v>102</v>
          </cell>
          <cell r="Z412">
            <v>387</v>
          </cell>
          <cell r="AA412">
            <v>0</v>
          </cell>
          <cell r="AB412">
            <v>387</v>
          </cell>
        </row>
        <row r="413">
          <cell r="C413">
            <v>14</v>
          </cell>
          <cell r="D413" t="str">
            <v>4% bérfejlesztés</v>
          </cell>
          <cell r="I413">
            <v>-107</v>
          </cell>
          <cell r="P413">
            <v>-107</v>
          </cell>
          <cell r="Q413">
            <v>-79</v>
          </cell>
          <cell r="R413">
            <v>-28</v>
          </cell>
          <cell r="Z413">
            <v>-107</v>
          </cell>
          <cell r="AA413">
            <v>0</v>
          </cell>
          <cell r="AB413">
            <v>-107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3516</v>
          </cell>
          <cell r="F436">
            <v>0</v>
          </cell>
          <cell r="G436">
            <v>862</v>
          </cell>
          <cell r="H436">
            <v>0</v>
          </cell>
          <cell r="I436">
            <v>72489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404</v>
          </cell>
          <cell r="O436">
            <v>0</v>
          </cell>
          <cell r="P436">
            <v>77271</v>
          </cell>
          <cell r="Q436">
            <v>46447</v>
          </cell>
          <cell r="R436">
            <v>18078</v>
          </cell>
          <cell r="S436">
            <v>12340</v>
          </cell>
          <cell r="T436">
            <v>0</v>
          </cell>
          <cell r="U436">
            <v>0</v>
          </cell>
          <cell r="V436">
            <v>0</v>
          </cell>
          <cell r="W436">
            <v>406</v>
          </cell>
          <cell r="X436">
            <v>0</v>
          </cell>
          <cell r="Y436">
            <v>0</v>
          </cell>
          <cell r="Z436">
            <v>77271</v>
          </cell>
          <cell r="AA436">
            <v>0</v>
          </cell>
          <cell r="AB436">
            <v>77271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E437">
            <v>4282</v>
          </cell>
          <cell r="G437">
            <v>1915</v>
          </cell>
          <cell r="I437">
            <v>75554</v>
          </cell>
          <cell r="P437">
            <v>81751</v>
          </cell>
          <cell r="Q437">
            <v>43587</v>
          </cell>
          <cell r="R437">
            <v>17808</v>
          </cell>
          <cell r="S437">
            <v>19791</v>
          </cell>
          <cell r="W437">
            <v>565</v>
          </cell>
          <cell r="Z437">
            <v>81751</v>
          </cell>
          <cell r="AA437">
            <v>0</v>
          </cell>
          <cell r="AB437">
            <v>81751</v>
          </cell>
        </row>
        <row r="438">
          <cell r="C438">
            <v>5</v>
          </cell>
          <cell r="D438" t="str">
            <v>jóváhagyott pénzmaradvány</v>
          </cell>
          <cell r="N438">
            <v>-2882</v>
          </cell>
          <cell r="P438">
            <v>-2882</v>
          </cell>
          <cell r="Q438">
            <v>34</v>
          </cell>
          <cell r="R438">
            <v>12</v>
          </cell>
          <cell r="S438">
            <v>-2928</v>
          </cell>
          <cell r="Z438">
            <v>-2882</v>
          </cell>
          <cell r="AA438">
            <v>0</v>
          </cell>
          <cell r="AB438">
            <v>-2882</v>
          </cell>
        </row>
        <row r="439">
          <cell r="C439">
            <v>6</v>
          </cell>
          <cell r="D439" t="str">
            <v>pm.terhelő bef.kötelezettség</v>
          </cell>
          <cell r="N439">
            <v>4278</v>
          </cell>
          <cell r="P439">
            <v>4278</v>
          </cell>
          <cell r="S439">
            <v>4278</v>
          </cell>
          <cell r="Z439">
            <v>4278</v>
          </cell>
          <cell r="AA439">
            <v>0</v>
          </cell>
          <cell r="AB439">
            <v>4278</v>
          </cell>
        </row>
        <row r="440">
          <cell r="C440">
            <v>10</v>
          </cell>
          <cell r="D440" t="str">
            <v>ped.szakkönyv</v>
          </cell>
          <cell r="I440">
            <v>405</v>
          </cell>
          <cell r="P440">
            <v>405</v>
          </cell>
          <cell r="Q440">
            <v>405</v>
          </cell>
          <cell r="Z440">
            <v>405</v>
          </cell>
          <cell r="AA440">
            <v>0</v>
          </cell>
          <cell r="AB440">
            <v>405</v>
          </cell>
        </row>
        <row r="441">
          <cell r="C441">
            <v>12</v>
          </cell>
          <cell r="D441" t="str">
            <v>elvonás</v>
          </cell>
          <cell r="I441">
            <v>-316</v>
          </cell>
          <cell r="P441">
            <v>-316</v>
          </cell>
          <cell r="S441">
            <v>-316</v>
          </cell>
          <cell r="Z441">
            <v>-316</v>
          </cell>
          <cell r="AA441">
            <v>0</v>
          </cell>
          <cell r="AB441">
            <v>-316</v>
          </cell>
        </row>
        <row r="442">
          <cell r="C442">
            <v>13</v>
          </cell>
          <cell r="D442" t="str">
            <v>bérfejlesztés</v>
          </cell>
          <cell r="I442">
            <v>654</v>
          </cell>
          <cell r="P442">
            <v>654</v>
          </cell>
          <cell r="Q442">
            <v>481</v>
          </cell>
          <cell r="R442">
            <v>173</v>
          </cell>
          <cell r="Z442">
            <v>654</v>
          </cell>
          <cell r="AA442">
            <v>0</v>
          </cell>
          <cell r="AB442">
            <v>654</v>
          </cell>
        </row>
        <row r="443">
          <cell r="C443">
            <v>14</v>
          </cell>
          <cell r="D443" t="str">
            <v>4% bérfejlesztés</v>
          </cell>
          <cell r="I443">
            <v>-181</v>
          </cell>
          <cell r="P443">
            <v>-181</v>
          </cell>
          <cell r="Q443">
            <v>-133</v>
          </cell>
          <cell r="R443">
            <v>-48</v>
          </cell>
          <cell r="Z443">
            <v>-181</v>
          </cell>
          <cell r="AA443">
            <v>0</v>
          </cell>
          <cell r="AB443">
            <v>-181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4282</v>
          </cell>
          <cell r="F479">
            <v>0</v>
          </cell>
          <cell r="G479">
            <v>1915</v>
          </cell>
          <cell r="H479">
            <v>0</v>
          </cell>
          <cell r="I479">
            <v>76116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1396</v>
          </cell>
          <cell r="O479">
            <v>0</v>
          </cell>
          <cell r="P479">
            <v>83709</v>
          </cell>
          <cell r="Q479">
            <v>44374</v>
          </cell>
          <cell r="R479">
            <v>17945</v>
          </cell>
          <cell r="S479">
            <v>20825</v>
          </cell>
          <cell r="T479">
            <v>0</v>
          </cell>
          <cell r="U479">
            <v>0</v>
          </cell>
          <cell r="V479">
            <v>0</v>
          </cell>
          <cell r="W479">
            <v>565</v>
          </cell>
          <cell r="X479">
            <v>0</v>
          </cell>
          <cell r="Y479">
            <v>0</v>
          </cell>
          <cell r="Z479">
            <v>83709</v>
          </cell>
          <cell r="AA479">
            <v>0</v>
          </cell>
          <cell r="AB479">
            <v>83709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E480">
            <v>8270</v>
          </cell>
          <cell r="G480">
            <v>5698</v>
          </cell>
          <cell r="I480">
            <v>123585</v>
          </cell>
          <cell r="P480">
            <v>137553</v>
          </cell>
          <cell r="Q480">
            <v>66777</v>
          </cell>
          <cell r="R480">
            <v>28969</v>
          </cell>
          <cell r="S480">
            <v>41415</v>
          </cell>
          <cell r="W480">
            <v>392</v>
          </cell>
          <cell r="Z480">
            <v>137553</v>
          </cell>
          <cell r="AA480">
            <v>0</v>
          </cell>
          <cell r="AB480">
            <v>137553</v>
          </cell>
        </row>
        <row r="481">
          <cell r="C481">
            <v>5</v>
          </cell>
          <cell r="D481" t="str">
            <v>jóváhagyott pénzmaradvány</v>
          </cell>
          <cell r="N481">
            <v>2300</v>
          </cell>
          <cell r="P481">
            <v>2300</v>
          </cell>
          <cell r="Q481">
            <v>1632</v>
          </cell>
          <cell r="R481">
            <v>474</v>
          </cell>
          <cell r="Y481">
            <v>194</v>
          </cell>
          <cell r="Z481">
            <v>2300</v>
          </cell>
          <cell r="AA481">
            <v>0</v>
          </cell>
          <cell r="AB481">
            <v>2300</v>
          </cell>
        </row>
        <row r="482">
          <cell r="C482">
            <v>7</v>
          </cell>
          <cell r="D482" t="str">
            <v>tárgyévi eir.mód.korrekció</v>
          </cell>
          <cell r="I482">
            <v>83</v>
          </cell>
          <cell r="P482">
            <v>83</v>
          </cell>
          <cell r="Y482">
            <v>83</v>
          </cell>
          <cell r="Z482">
            <v>83</v>
          </cell>
          <cell r="AA482">
            <v>0</v>
          </cell>
          <cell r="AB482">
            <v>83</v>
          </cell>
        </row>
        <row r="483">
          <cell r="C483">
            <v>10</v>
          </cell>
          <cell r="D483" t="str">
            <v>ped.szakkönyv</v>
          </cell>
          <cell r="I483">
            <v>664</v>
          </cell>
          <cell r="P483">
            <v>664</v>
          </cell>
          <cell r="Q483">
            <v>664</v>
          </cell>
          <cell r="Z483">
            <v>664</v>
          </cell>
          <cell r="AA483">
            <v>0</v>
          </cell>
          <cell r="AB483">
            <v>664</v>
          </cell>
        </row>
        <row r="484">
          <cell r="C484">
            <v>12</v>
          </cell>
          <cell r="D484" t="str">
            <v>elvonás</v>
          </cell>
          <cell r="I484">
            <v>-375</v>
          </cell>
          <cell r="P484">
            <v>-375</v>
          </cell>
          <cell r="S484">
            <v>-375</v>
          </cell>
          <cell r="Z484">
            <v>-375</v>
          </cell>
          <cell r="AA484">
            <v>0</v>
          </cell>
          <cell r="AB484">
            <v>-375</v>
          </cell>
        </row>
        <row r="485">
          <cell r="C485">
            <v>13</v>
          </cell>
          <cell r="D485" t="str">
            <v>bérfejlesztés</v>
          </cell>
          <cell r="I485">
            <v>654</v>
          </cell>
          <cell r="P485">
            <v>654</v>
          </cell>
          <cell r="Q485">
            <v>481</v>
          </cell>
          <cell r="R485">
            <v>173</v>
          </cell>
          <cell r="Z485">
            <v>654</v>
          </cell>
          <cell r="AA485">
            <v>0</v>
          </cell>
          <cell r="AB485">
            <v>654</v>
          </cell>
        </row>
        <row r="486">
          <cell r="C486">
            <v>14</v>
          </cell>
          <cell r="D486" t="str">
            <v>4% bérfejlesztés</v>
          </cell>
          <cell r="I486">
            <v>-181</v>
          </cell>
          <cell r="P486">
            <v>-181</v>
          </cell>
          <cell r="Q486">
            <v>-133</v>
          </cell>
          <cell r="R486">
            <v>-48</v>
          </cell>
          <cell r="Z486">
            <v>-181</v>
          </cell>
          <cell r="AA486">
            <v>0</v>
          </cell>
          <cell r="AB486">
            <v>-181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8270</v>
          </cell>
          <cell r="F503">
            <v>0</v>
          </cell>
          <cell r="G503">
            <v>5698</v>
          </cell>
          <cell r="H503">
            <v>0</v>
          </cell>
          <cell r="I503">
            <v>124430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2300</v>
          </cell>
          <cell r="O503">
            <v>0</v>
          </cell>
          <cell r="P503">
            <v>140698</v>
          </cell>
          <cell r="Q503">
            <v>69421</v>
          </cell>
          <cell r="R503">
            <v>29568</v>
          </cell>
          <cell r="S503">
            <v>41040</v>
          </cell>
          <cell r="T503">
            <v>0</v>
          </cell>
          <cell r="U503">
            <v>0</v>
          </cell>
          <cell r="V503">
            <v>0</v>
          </cell>
          <cell r="W503">
            <v>392</v>
          </cell>
          <cell r="X503">
            <v>0</v>
          </cell>
          <cell r="Y503">
            <v>277</v>
          </cell>
          <cell r="Z503">
            <v>140698</v>
          </cell>
          <cell r="AA503">
            <v>0</v>
          </cell>
          <cell r="AB503">
            <v>140698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E504">
            <v>9853</v>
          </cell>
          <cell r="G504">
            <v>5628</v>
          </cell>
          <cell r="I504">
            <v>230603</v>
          </cell>
          <cell r="P504">
            <v>246084</v>
          </cell>
          <cell r="Q504">
            <v>137243</v>
          </cell>
          <cell r="R504">
            <v>55846</v>
          </cell>
          <cell r="S504">
            <v>50052</v>
          </cell>
          <cell r="W504">
            <v>2943</v>
          </cell>
          <cell r="Z504">
            <v>246084</v>
          </cell>
          <cell r="AA504">
            <v>0</v>
          </cell>
          <cell r="AB504">
            <v>246084</v>
          </cell>
        </row>
        <row r="505">
          <cell r="C505">
            <v>5</v>
          </cell>
          <cell r="D505" t="str">
            <v>jóváhagyott pénzmaradvány</v>
          </cell>
          <cell r="N505">
            <v>5198</v>
          </cell>
          <cell r="P505">
            <v>5198</v>
          </cell>
          <cell r="Q505">
            <v>2790</v>
          </cell>
          <cell r="R505">
            <v>998</v>
          </cell>
          <cell r="Y505">
            <v>1410</v>
          </cell>
          <cell r="Z505">
            <v>5198</v>
          </cell>
          <cell r="AA505">
            <v>0</v>
          </cell>
          <cell r="AB505">
            <v>5198</v>
          </cell>
        </row>
        <row r="506">
          <cell r="C506">
            <v>6</v>
          </cell>
          <cell r="D506" t="str">
            <v>pm.terhelő bef.kötelezettség</v>
          </cell>
          <cell r="N506">
            <v>4226</v>
          </cell>
          <cell r="P506">
            <v>4226</v>
          </cell>
          <cell r="S506">
            <v>4226</v>
          </cell>
          <cell r="Z506">
            <v>4226</v>
          </cell>
          <cell r="AA506">
            <v>0</v>
          </cell>
          <cell r="AB506">
            <v>4226</v>
          </cell>
        </row>
        <row r="507">
          <cell r="D507" t="str">
            <v>Pécs-Mecsekszabolcsi Önkormányzat</v>
          </cell>
          <cell r="I507">
            <v>50</v>
          </cell>
          <cell r="P507">
            <v>50</v>
          </cell>
          <cell r="S507">
            <v>50</v>
          </cell>
          <cell r="Z507">
            <v>50</v>
          </cell>
          <cell r="AA507">
            <v>0</v>
          </cell>
          <cell r="AB507">
            <v>50</v>
          </cell>
        </row>
        <row r="508">
          <cell r="C508">
            <v>10</v>
          </cell>
          <cell r="D508" t="str">
            <v>ped.szakkönyv</v>
          </cell>
          <cell r="I508">
            <v>1283</v>
          </cell>
          <cell r="P508">
            <v>1283</v>
          </cell>
          <cell r="Q508">
            <v>1283</v>
          </cell>
          <cell r="Z508">
            <v>1283</v>
          </cell>
          <cell r="AA508">
            <v>0</v>
          </cell>
          <cell r="AB508">
            <v>1283</v>
          </cell>
        </row>
        <row r="509">
          <cell r="C509">
            <v>12</v>
          </cell>
          <cell r="D509" t="str">
            <v>elvonás</v>
          </cell>
          <cell r="I509">
            <v>-1107</v>
          </cell>
          <cell r="P509">
            <v>-1107</v>
          </cell>
          <cell r="S509">
            <v>-1107</v>
          </cell>
          <cell r="Z509">
            <v>-1107</v>
          </cell>
          <cell r="AA509">
            <v>0</v>
          </cell>
          <cell r="AB509">
            <v>-1107</v>
          </cell>
        </row>
        <row r="510">
          <cell r="C510">
            <v>13</v>
          </cell>
          <cell r="D510" t="str">
            <v>bérfejlesztés</v>
          </cell>
          <cell r="I510">
            <v>1471</v>
          </cell>
          <cell r="P510">
            <v>1471</v>
          </cell>
          <cell r="Q510">
            <v>1081</v>
          </cell>
          <cell r="R510">
            <v>390</v>
          </cell>
          <cell r="Z510">
            <v>1471</v>
          </cell>
          <cell r="AA510">
            <v>0</v>
          </cell>
          <cell r="AB510">
            <v>1471</v>
          </cell>
        </row>
        <row r="511">
          <cell r="C511">
            <v>14</v>
          </cell>
          <cell r="D511" t="str">
            <v>4% bérfejlesztés</v>
          </cell>
          <cell r="I511">
            <v>-407</v>
          </cell>
          <cell r="P511">
            <v>-407</v>
          </cell>
          <cell r="Q511">
            <v>-299</v>
          </cell>
          <cell r="R511">
            <v>-108</v>
          </cell>
          <cell r="Z511">
            <v>-407</v>
          </cell>
          <cell r="AA511">
            <v>0</v>
          </cell>
          <cell r="AB511">
            <v>-407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9853</v>
          </cell>
          <cell r="F534">
            <v>0</v>
          </cell>
          <cell r="G534">
            <v>5628</v>
          </cell>
          <cell r="H534">
            <v>0</v>
          </cell>
          <cell r="I534">
            <v>231893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9424</v>
          </cell>
          <cell r="O534">
            <v>0</v>
          </cell>
          <cell r="P534">
            <v>256798</v>
          </cell>
          <cell r="Q534">
            <v>142098</v>
          </cell>
          <cell r="R534">
            <v>57126</v>
          </cell>
          <cell r="S534">
            <v>53221</v>
          </cell>
          <cell r="T534">
            <v>0</v>
          </cell>
          <cell r="U534">
            <v>0</v>
          </cell>
          <cell r="V534">
            <v>0</v>
          </cell>
          <cell r="W534">
            <v>2943</v>
          </cell>
          <cell r="X534">
            <v>0</v>
          </cell>
          <cell r="Y534">
            <v>1410</v>
          </cell>
          <cell r="Z534">
            <v>256798</v>
          </cell>
          <cell r="AA534">
            <v>0</v>
          </cell>
          <cell r="AB534">
            <v>256798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E535">
            <v>7448</v>
          </cell>
          <cell r="G535">
            <v>3317</v>
          </cell>
          <cell r="I535">
            <v>130780</v>
          </cell>
          <cell r="P535">
            <v>141545</v>
          </cell>
          <cell r="Q535">
            <v>76265</v>
          </cell>
          <cell r="R535">
            <v>31440</v>
          </cell>
          <cell r="S535">
            <v>32635</v>
          </cell>
          <cell r="W535">
            <v>1205</v>
          </cell>
          <cell r="Z535">
            <v>141545</v>
          </cell>
          <cell r="AA535">
            <v>0</v>
          </cell>
          <cell r="AB535">
            <v>141545</v>
          </cell>
        </row>
        <row r="536">
          <cell r="C536">
            <v>5</v>
          </cell>
          <cell r="D536" t="str">
            <v>jóváhagyott pénzmaradvány</v>
          </cell>
          <cell r="N536">
            <v>4002</v>
          </cell>
          <cell r="P536">
            <v>4002</v>
          </cell>
          <cell r="Q536">
            <v>2155</v>
          </cell>
          <cell r="R536">
            <v>728</v>
          </cell>
          <cell r="Y536">
            <v>1119</v>
          </cell>
          <cell r="Z536">
            <v>4002</v>
          </cell>
          <cell r="AA536">
            <v>0</v>
          </cell>
          <cell r="AB536">
            <v>4002</v>
          </cell>
        </row>
        <row r="537">
          <cell r="C537">
            <v>6</v>
          </cell>
          <cell r="D537" t="str">
            <v>pm.terhelő bef.kötelezettség</v>
          </cell>
          <cell r="N537">
            <v>753</v>
          </cell>
          <cell r="P537">
            <v>753</v>
          </cell>
          <cell r="S537">
            <v>753</v>
          </cell>
          <cell r="Z537">
            <v>753</v>
          </cell>
          <cell r="AA537">
            <v>0</v>
          </cell>
          <cell r="AB537">
            <v>753</v>
          </cell>
        </row>
        <row r="538">
          <cell r="C538">
            <v>10</v>
          </cell>
          <cell r="D538" t="str">
            <v>ped.szakkönyv</v>
          </cell>
          <cell r="I538">
            <v>698</v>
          </cell>
          <cell r="P538">
            <v>698</v>
          </cell>
          <cell r="Q538">
            <v>698</v>
          </cell>
          <cell r="Z538">
            <v>698</v>
          </cell>
          <cell r="AA538">
            <v>0</v>
          </cell>
          <cell r="AB538">
            <v>698</v>
          </cell>
        </row>
        <row r="539">
          <cell r="C539">
            <v>12</v>
          </cell>
          <cell r="D539" t="str">
            <v>elvonás</v>
          </cell>
          <cell r="I539">
            <v>-385</v>
          </cell>
          <cell r="P539">
            <v>-385</v>
          </cell>
          <cell r="S539">
            <v>-385</v>
          </cell>
          <cell r="Z539">
            <v>-385</v>
          </cell>
          <cell r="AA539">
            <v>0</v>
          </cell>
          <cell r="AB539">
            <v>-385</v>
          </cell>
        </row>
        <row r="540">
          <cell r="C540">
            <v>13</v>
          </cell>
          <cell r="D540" t="str">
            <v>bérfejlesztés</v>
          </cell>
          <cell r="I540">
            <v>737</v>
          </cell>
          <cell r="P540">
            <v>737</v>
          </cell>
          <cell r="Q540">
            <v>542</v>
          </cell>
          <cell r="R540">
            <v>195</v>
          </cell>
          <cell r="Z540">
            <v>737</v>
          </cell>
          <cell r="AA540">
            <v>0</v>
          </cell>
          <cell r="AB540">
            <v>737</v>
          </cell>
        </row>
        <row r="541">
          <cell r="C541">
            <v>14</v>
          </cell>
          <cell r="D541" t="str">
            <v>4% bérfejlesztés</v>
          </cell>
          <cell r="I541">
            <v>-204</v>
          </cell>
          <cell r="P541">
            <v>-204</v>
          </cell>
          <cell r="Q541">
            <v>-150</v>
          </cell>
          <cell r="R541">
            <v>-54</v>
          </cell>
          <cell r="Z541">
            <v>-204</v>
          </cell>
          <cell r="AA541">
            <v>0</v>
          </cell>
          <cell r="AB541">
            <v>-204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7448</v>
          </cell>
          <cell r="F555">
            <v>0</v>
          </cell>
          <cell r="G555">
            <v>3317</v>
          </cell>
          <cell r="H555">
            <v>0</v>
          </cell>
          <cell r="I555">
            <v>131626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4755</v>
          </cell>
          <cell r="O555">
            <v>0</v>
          </cell>
          <cell r="P555">
            <v>147146</v>
          </cell>
          <cell r="Q555">
            <v>79510</v>
          </cell>
          <cell r="R555">
            <v>32309</v>
          </cell>
          <cell r="S555">
            <v>33003</v>
          </cell>
          <cell r="T555">
            <v>0</v>
          </cell>
          <cell r="U555">
            <v>0</v>
          </cell>
          <cell r="V555">
            <v>0</v>
          </cell>
          <cell r="W555">
            <v>1205</v>
          </cell>
          <cell r="X555">
            <v>0</v>
          </cell>
          <cell r="Y555">
            <v>1119</v>
          </cell>
          <cell r="Z555">
            <v>147146</v>
          </cell>
          <cell r="AA555">
            <v>0</v>
          </cell>
          <cell r="AB555">
            <v>147146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E556">
            <v>8186</v>
          </cell>
          <cell r="G556">
            <v>3007</v>
          </cell>
          <cell r="I556">
            <v>71784</v>
          </cell>
          <cell r="P556">
            <v>82977</v>
          </cell>
          <cell r="Q556">
            <v>40013</v>
          </cell>
          <cell r="R556">
            <v>16583</v>
          </cell>
          <cell r="S556">
            <v>26077</v>
          </cell>
          <cell r="W556">
            <v>304</v>
          </cell>
          <cell r="Z556">
            <v>82977</v>
          </cell>
          <cell r="AA556">
            <v>0</v>
          </cell>
          <cell r="AB556">
            <v>82977</v>
          </cell>
        </row>
        <row r="557">
          <cell r="C557">
            <v>5</v>
          </cell>
          <cell r="D557" t="str">
            <v>jóváhagyott pénzmaradvány</v>
          </cell>
          <cell r="N557">
            <v>-1173</v>
          </cell>
          <cell r="P557">
            <v>-1173</v>
          </cell>
          <cell r="Q557">
            <v>34</v>
          </cell>
          <cell r="R557">
            <v>12</v>
          </cell>
          <cell r="S557">
            <v>-1219</v>
          </cell>
          <cell r="Z557">
            <v>-1173</v>
          </cell>
          <cell r="AA557">
            <v>0</v>
          </cell>
          <cell r="AB557">
            <v>-1173</v>
          </cell>
        </row>
        <row r="558">
          <cell r="C558">
            <v>6</v>
          </cell>
          <cell r="D558" t="str">
            <v>pm.terhelő bef.kötelezettség</v>
          </cell>
          <cell r="N558">
            <v>2293</v>
          </cell>
          <cell r="P558">
            <v>2293</v>
          </cell>
          <cell r="S558">
            <v>2293</v>
          </cell>
          <cell r="Z558">
            <v>2293</v>
          </cell>
          <cell r="AA558">
            <v>0</v>
          </cell>
          <cell r="AB558">
            <v>2293</v>
          </cell>
        </row>
        <row r="559">
          <cell r="C559">
            <v>10</v>
          </cell>
          <cell r="D559" t="str">
            <v>ped.szakkönyv</v>
          </cell>
          <cell r="I559">
            <v>416</v>
          </cell>
          <cell r="P559">
            <v>416</v>
          </cell>
          <cell r="Q559">
            <v>416</v>
          </cell>
          <cell r="Z559">
            <v>416</v>
          </cell>
          <cell r="AA559">
            <v>0</v>
          </cell>
          <cell r="AB559">
            <v>416</v>
          </cell>
        </row>
        <row r="560">
          <cell r="C560">
            <v>12</v>
          </cell>
          <cell r="D560" t="str">
            <v>elvonás</v>
          </cell>
          <cell r="I560">
            <v>-242</v>
          </cell>
          <cell r="P560">
            <v>-242</v>
          </cell>
          <cell r="S560">
            <v>-242</v>
          </cell>
          <cell r="Z560">
            <v>-242</v>
          </cell>
          <cell r="AA560">
            <v>0</v>
          </cell>
          <cell r="AB560">
            <v>-242</v>
          </cell>
        </row>
        <row r="561">
          <cell r="C561">
            <v>13</v>
          </cell>
          <cell r="D561" t="str">
            <v>bérfejlesztés</v>
          </cell>
          <cell r="I561">
            <v>306</v>
          </cell>
          <cell r="P561">
            <v>306</v>
          </cell>
          <cell r="Q561">
            <v>225</v>
          </cell>
          <cell r="R561">
            <v>81</v>
          </cell>
          <cell r="Z561">
            <v>306</v>
          </cell>
          <cell r="AA561">
            <v>0</v>
          </cell>
          <cell r="AB561">
            <v>306</v>
          </cell>
        </row>
        <row r="562">
          <cell r="C562">
            <v>14</v>
          </cell>
          <cell r="D562" t="str">
            <v>4% bérfejlesztés</v>
          </cell>
          <cell r="I562">
            <v>-84</v>
          </cell>
          <cell r="P562">
            <v>-84</v>
          </cell>
          <cell r="Q562">
            <v>-62</v>
          </cell>
          <cell r="R562">
            <v>-22</v>
          </cell>
          <cell r="Z562">
            <v>-84</v>
          </cell>
          <cell r="AA562">
            <v>0</v>
          </cell>
          <cell r="AB562">
            <v>-84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8186</v>
          </cell>
          <cell r="F573">
            <v>0</v>
          </cell>
          <cell r="G573">
            <v>3007</v>
          </cell>
          <cell r="H573">
            <v>0</v>
          </cell>
          <cell r="I573">
            <v>72180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1120</v>
          </cell>
          <cell r="O573">
            <v>0</v>
          </cell>
          <cell r="P573">
            <v>84493</v>
          </cell>
          <cell r="Q573">
            <v>40626</v>
          </cell>
          <cell r="R573">
            <v>16654</v>
          </cell>
          <cell r="S573">
            <v>26909</v>
          </cell>
          <cell r="T573">
            <v>0</v>
          </cell>
          <cell r="U573">
            <v>0</v>
          </cell>
          <cell r="V573">
            <v>0</v>
          </cell>
          <cell r="W573">
            <v>304</v>
          </cell>
          <cell r="X573">
            <v>0</v>
          </cell>
          <cell r="Y573">
            <v>0</v>
          </cell>
          <cell r="Z573">
            <v>84493</v>
          </cell>
          <cell r="AA573">
            <v>0</v>
          </cell>
          <cell r="AB573">
            <v>84493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E574">
            <v>11577</v>
          </cell>
          <cell r="G574">
            <v>4582</v>
          </cell>
          <cell r="I574">
            <v>105485</v>
          </cell>
          <cell r="P574">
            <v>121644</v>
          </cell>
          <cell r="Q574">
            <v>59959</v>
          </cell>
          <cell r="R574">
            <v>24492</v>
          </cell>
          <cell r="S574">
            <v>36760</v>
          </cell>
          <cell r="W574">
            <v>433</v>
          </cell>
          <cell r="Z574">
            <v>121644</v>
          </cell>
          <cell r="AA574">
            <v>0</v>
          </cell>
          <cell r="AB574">
            <v>121644</v>
          </cell>
        </row>
        <row r="575">
          <cell r="C575">
            <v>5</v>
          </cell>
          <cell r="D575" t="str">
            <v>jóváhagyott pénzmaradvány</v>
          </cell>
          <cell r="N575">
            <v>534</v>
          </cell>
          <cell r="P575">
            <v>534</v>
          </cell>
          <cell r="Q575">
            <v>362</v>
          </cell>
          <cell r="R575">
            <v>118</v>
          </cell>
          <cell r="Y575">
            <v>54</v>
          </cell>
          <cell r="Z575">
            <v>534</v>
          </cell>
          <cell r="AA575">
            <v>0</v>
          </cell>
          <cell r="AB575">
            <v>534</v>
          </cell>
        </row>
        <row r="576">
          <cell r="C576">
            <v>6</v>
          </cell>
          <cell r="D576" t="str">
            <v>pm.terhelő bef.kötelezettség</v>
          </cell>
          <cell r="N576">
            <v>2439</v>
          </cell>
          <cell r="P576">
            <v>2439</v>
          </cell>
          <cell r="S576">
            <v>2439</v>
          </cell>
          <cell r="Z576">
            <v>2439</v>
          </cell>
          <cell r="AA576">
            <v>0</v>
          </cell>
          <cell r="AB576">
            <v>2439</v>
          </cell>
        </row>
        <row r="577">
          <cell r="C577">
            <v>10</v>
          </cell>
          <cell r="D577" t="str">
            <v>ped.szakkönyv</v>
          </cell>
          <cell r="I577">
            <v>596</v>
          </cell>
          <cell r="P577">
            <v>596</v>
          </cell>
          <cell r="Q577">
            <v>596</v>
          </cell>
          <cell r="Z577">
            <v>596</v>
          </cell>
          <cell r="AA577">
            <v>0</v>
          </cell>
          <cell r="AB577">
            <v>596</v>
          </cell>
        </row>
        <row r="578">
          <cell r="C578">
            <v>12</v>
          </cell>
          <cell r="D578" t="str">
            <v>elvonás</v>
          </cell>
          <cell r="I578">
            <v>-353</v>
          </cell>
          <cell r="P578">
            <v>-353</v>
          </cell>
          <cell r="S578">
            <v>-353</v>
          </cell>
          <cell r="Z578">
            <v>-353</v>
          </cell>
          <cell r="AA578">
            <v>0</v>
          </cell>
          <cell r="AB578">
            <v>-353</v>
          </cell>
        </row>
        <row r="579">
          <cell r="C579">
            <v>13</v>
          </cell>
          <cell r="D579" t="str">
            <v>bérfejlesztés</v>
          </cell>
          <cell r="I579">
            <v>700</v>
          </cell>
          <cell r="P579">
            <v>700</v>
          </cell>
          <cell r="Q579">
            <v>515</v>
          </cell>
          <cell r="R579">
            <v>185</v>
          </cell>
          <cell r="Z579">
            <v>700</v>
          </cell>
          <cell r="AA579">
            <v>0</v>
          </cell>
          <cell r="AB579">
            <v>700</v>
          </cell>
        </row>
        <row r="580">
          <cell r="C580">
            <v>14</v>
          </cell>
          <cell r="D580" t="str">
            <v>4% bérfejlesztés</v>
          </cell>
          <cell r="I580">
            <v>-193</v>
          </cell>
          <cell r="P580">
            <v>-193</v>
          </cell>
          <cell r="Q580">
            <v>-142</v>
          </cell>
          <cell r="R580">
            <v>-51</v>
          </cell>
          <cell r="Z580">
            <v>-193</v>
          </cell>
          <cell r="AA580">
            <v>0</v>
          </cell>
          <cell r="AB580">
            <v>-193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11577</v>
          </cell>
          <cell r="F598">
            <v>0</v>
          </cell>
          <cell r="G598">
            <v>4582</v>
          </cell>
          <cell r="H598">
            <v>0</v>
          </cell>
          <cell r="I598">
            <v>106235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2973</v>
          </cell>
          <cell r="O598">
            <v>0</v>
          </cell>
          <cell r="P598">
            <v>125367</v>
          </cell>
          <cell r="Q598">
            <v>61290</v>
          </cell>
          <cell r="R598">
            <v>24744</v>
          </cell>
          <cell r="S598">
            <v>38846</v>
          </cell>
          <cell r="T598">
            <v>0</v>
          </cell>
          <cell r="U598">
            <v>0</v>
          </cell>
          <cell r="V598">
            <v>0</v>
          </cell>
          <cell r="W598">
            <v>433</v>
          </cell>
          <cell r="X598">
            <v>0</v>
          </cell>
          <cell r="Y598">
            <v>54</v>
          </cell>
          <cell r="Z598">
            <v>125367</v>
          </cell>
          <cell r="AA598">
            <v>0</v>
          </cell>
          <cell r="AB598">
            <v>125367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E599">
            <v>6215</v>
          </cell>
          <cell r="G599">
            <v>1799</v>
          </cell>
          <cell r="I599">
            <v>58187</v>
          </cell>
          <cell r="P599">
            <v>66201</v>
          </cell>
          <cell r="Q599">
            <v>33246</v>
          </cell>
          <cell r="R599">
            <v>13646</v>
          </cell>
          <cell r="S599">
            <v>19091</v>
          </cell>
          <cell r="W599">
            <v>218</v>
          </cell>
          <cell r="Z599">
            <v>66201</v>
          </cell>
          <cell r="AA599">
            <v>0</v>
          </cell>
          <cell r="AB599">
            <v>66201</v>
          </cell>
        </row>
        <row r="600">
          <cell r="C600">
            <v>5</v>
          </cell>
          <cell r="D600" t="str">
            <v>jóváhagyott pénzmaradvány</v>
          </cell>
          <cell r="N600">
            <v>1325</v>
          </cell>
          <cell r="P600">
            <v>1325</v>
          </cell>
          <cell r="Q600">
            <v>78</v>
          </cell>
          <cell r="R600">
            <v>12</v>
          </cell>
          <cell r="Y600">
            <v>1235</v>
          </cell>
          <cell r="Z600">
            <v>1325</v>
          </cell>
          <cell r="AA600">
            <v>0</v>
          </cell>
          <cell r="AB600">
            <v>1325</v>
          </cell>
        </row>
        <row r="601">
          <cell r="C601">
            <v>6</v>
          </cell>
          <cell r="D601" t="str">
            <v>pm.terhelő bef.kötelezettség</v>
          </cell>
          <cell r="N601">
            <v>1462</v>
          </cell>
          <cell r="P601">
            <v>1462</v>
          </cell>
          <cell r="S601">
            <v>1462</v>
          </cell>
          <cell r="Z601">
            <v>1462</v>
          </cell>
          <cell r="AA601">
            <v>0</v>
          </cell>
          <cell r="AB601">
            <v>1462</v>
          </cell>
        </row>
        <row r="602">
          <cell r="C602">
            <v>10</v>
          </cell>
          <cell r="D602" t="str">
            <v>ped.szakkönyv</v>
          </cell>
          <cell r="I602">
            <v>315</v>
          </cell>
          <cell r="P602">
            <v>315</v>
          </cell>
          <cell r="Q602">
            <v>315</v>
          </cell>
          <cell r="Z602">
            <v>315</v>
          </cell>
          <cell r="AA602">
            <v>0</v>
          </cell>
          <cell r="AB602">
            <v>315</v>
          </cell>
        </row>
        <row r="603">
          <cell r="C603">
            <v>12</v>
          </cell>
          <cell r="D603" t="str">
            <v>elvonás</v>
          </cell>
          <cell r="I603">
            <v>-195</v>
          </cell>
          <cell r="P603">
            <v>-195</v>
          </cell>
          <cell r="S603">
            <v>-195</v>
          </cell>
          <cell r="Z603">
            <v>-195</v>
          </cell>
          <cell r="AA603">
            <v>0</v>
          </cell>
          <cell r="AB603">
            <v>-195</v>
          </cell>
        </row>
        <row r="604">
          <cell r="C604">
            <v>13</v>
          </cell>
          <cell r="D604" t="str">
            <v>bérfejlesztés</v>
          </cell>
          <cell r="I604">
            <v>246</v>
          </cell>
          <cell r="P604">
            <v>246</v>
          </cell>
          <cell r="Q604">
            <v>181</v>
          </cell>
          <cell r="R604">
            <v>65</v>
          </cell>
          <cell r="Z604">
            <v>246</v>
          </cell>
          <cell r="AA604">
            <v>0</v>
          </cell>
          <cell r="AB604">
            <v>246</v>
          </cell>
        </row>
        <row r="605">
          <cell r="C605">
            <v>14</v>
          </cell>
          <cell r="D605" t="str">
            <v>4% bérfejlesztés</v>
          </cell>
          <cell r="I605">
            <v>-68</v>
          </cell>
          <cell r="P605">
            <v>-68</v>
          </cell>
          <cell r="Q605">
            <v>-50</v>
          </cell>
          <cell r="R605">
            <v>-18</v>
          </cell>
          <cell r="Z605">
            <v>-68</v>
          </cell>
          <cell r="AA605">
            <v>0</v>
          </cell>
          <cell r="AB605">
            <v>-68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6215</v>
          </cell>
          <cell r="F620">
            <v>0</v>
          </cell>
          <cell r="G620">
            <v>1799</v>
          </cell>
          <cell r="H620">
            <v>0</v>
          </cell>
          <cell r="I620">
            <v>58485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2787</v>
          </cell>
          <cell r="O620">
            <v>0</v>
          </cell>
          <cell r="P620">
            <v>69286</v>
          </cell>
          <cell r="Q620">
            <v>33770</v>
          </cell>
          <cell r="R620">
            <v>13705</v>
          </cell>
          <cell r="S620">
            <v>20358</v>
          </cell>
          <cell r="T620">
            <v>0</v>
          </cell>
          <cell r="U620">
            <v>0</v>
          </cell>
          <cell r="V620">
            <v>0</v>
          </cell>
          <cell r="W620">
            <v>218</v>
          </cell>
          <cell r="X620">
            <v>0</v>
          </cell>
          <cell r="Y620">
            <v>1235</v>
          </cell>
          <cell r="Z620">
            <v>69286</v>
          </cell>
          <cell r="AA620">
            <v>0</v>
          </cell>
          <cell r="AB620">
            <v>69286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E621">
            <v>10988</v>
          </cell>
          <cell r="G621">
            <v>4539</v>
          </cell>
          <cell r="I621">
            <v>93499</v>
          </cell>
          <cell r="P621">
            <v>109026</v>
          </cell>
          <cell r="Q621">
            <v>51956</v>
          </cell>
          <cell r="R621">
            <v>21620</v>
          </cell>
          <cell r="S621">
            <v>34570</v>
          </cell>
          <cell r="W621">
            <v>880</v>
          </cell>
          <cell r="Z621">
            <v>109026</v>
          </cell>
          <cell r="AA621">
            <v>0</v>
          </cell>
          <cell r="AB621">
            <v>109026</v>
          </cell>
        </row>
        <row r="622">
          <cell r="C622">
            <v>5</v>
          </cell>
          <cell r="D622" t="str">
            <v>jóváhagyott pénzmaradvány</v>
          </cell>
          <cell r="N622">
            <v>2371</v>
          </cell>
          <cell r="P622">
            <v>2371</v>
          </cell>
          <cell r="Q622">
            <v>541</v>
          </cell>
          <cell r="R622">
            <v>187</v>
          </cell>
          <cell r="Y622">
            <v>1643</v>
          </cell>
          <cell r="Z622">
            <v>2371</v>
          </cell>
          <cell r="AA622">
            <v>0</v>
          </cell>
          <cell r="AB622">
            <v>2371</v>
          </cell>
        </row>
        <row r="623">
          <cell r="C623">
            <v>6</v>
          </cell>
          <cell r="D623" t="str">
            <v>pm.terhelő bef.kötelezettség</v>
          </cell>
          <cell r="N623">
            <v>1608</v>
          </cell>
          <cell r="P623">
            <v>1608</v>
          </cell>
          <cell r="S623">
            <v>1608</v>
          </cell>
          <cell r="Z623">
            <v>1608</v>
          </cell>
          <cell r="AA623">
            <v>0</v>
          </cell>
          <cell r="AB623">
            <v>1608</v>
          </cell>
        </row>
        <row r="624">
          <cell r="D624" t="str">
            <v>Okt.Biz.keret</v>
          </cell>
          <cell r="I624">
            <v>50</v>
          </cell>
          <cell r="P624">
            <v>50</v>
          </cell>
          <cell r="S624">
            <v>50</v>
          </cell>
          <cell r="Z624">
            <v>50</v>
          </cell>
          <cell r="AA624">
            <v>0</v>
          </cell>
          <cell r="AB624">
            <v>50</v>
          </cell>
        </row>
        <row r="625">
          <cell r="C625">
            <v>10</v>
          </cell>
          <cell r="D625" t="str">
            <v>ped.szakkönyv</v>
          </cell>
          <cell r="I625">
            <v>551</v>
          </cell>
          <cell r="P625">
            <v>551</v>
          </cell>
          <cell r="Q625">
            <v>551</v>
          </cell>
          <cell r="Z625">
            <v>551</v>
          </cell>
          <cell r="AA625">
            <v>0</v>
          </cell>
          <cell r="AB625">
            <v>551</v>
          </cell>
        </row>
        <row r="626">
          <cell r="C626">
            <v>12</v>
          </cell>
          <cell r="D626" t="str">
            <v>elvonás</v>
          </cell>
          <cell r="I626">
            <v>-316</v>
          </cell>
          <cell r="P626">
            <v>-316</v>
          </cell>
          <cell r="S626">
            <v>-316</v>
          </cell>
          <cell r="Z626">
            <v>-316</v>
          </cell>
          <cell r="AA626">
            <v>0</v>
          </cell>
          <cell r="AB626">
            <v>-316</v>
          </cell>
        </row>
        <row r="627">
          <cell r="C627">
            <v>13</v>
          </cell>
          <cell r="D627" t="str">
            <v>bérfejlesztés</v>
          </cell>
          <cell r="I627">
            <v>339</v>
          </cell>
          <cell r="P627">
            <v>339</v>
          </cell>
          <cell r="Q627">
            <v>249</v>
          </cell>
          <cell r="R627">
            <v>90</v>
          </cell>
          <cell r="Z627">
            <v>339</v>
          </cell>
          <cell r="AA627">
            <v>0</v>
          </cell>
          <cell r="AB627">
            <v>339</v>
          </cell>
        </row>
        <row r="628">
          <cell r="C628">
            <v>14</v>
          </cell>
          <cell r="D628" t="str">
            <v>4% bérfejlesztés</v>
          </cell>
          <cell r="I628">
            <v>-94</v>
          </cell>
          <cell r="P628">
            <v>-94</v>
          </cell>
          <cell r="Q628">
            <v>-69</v>
          </cell>
          <cell r="R628">
            <v>-25</v>
          </cell>
          <cell r="Z628">
            <v>-94</v>
          </cell>
          <cell r="AA628">
            <v>0</v>
          </cell>
          <cell r="AB628">
            <v>-94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10988</v>
          </cell>
          <cell r="F645">
            <v>0</v>
          </cell>
          <cell r="G645">
            <v>4539</v>
          </cell>
          <cell r="H645">
            <v>0</v>
          </cell>
          <cell r="I645">
            <v>94029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3979</v>
          </cell>
          <cell r="O645">
            <v>0</v>
          </cell>
          <cell r="P645">
            <v>113535</v>
          </cell>
          <cell r="Q645">
            <v>53228</v>
          </cell>
          <cell r="R645">
            <v>21872</v>
          </cell>
          <cell r="S645">
            <v>35912</v>
          </cell>
          <cell r="T645">
            <v>0</v>
          </cell>
          <cell r="U645">
            <v>0</v>
          </cell>
          <cell r="V645">
            <v>0</v>
          </cell>
          <cell r="W645">
            <v>880</v>
          </cell>
          <cell r="X645">
            <v>0</v>
          </cell>
          <cell r="Y645">
            <v>1643</v>
          </cell>
          <cell r="Z645">
            <v>113535</v>
          </cell>
          <cell r="AA645">
            <v>0</v>
          </cell>
          <cell r="AB645">
            <v>113535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E646">
            <v>6327</v>
          </cell>
          <cell r="G646">
            <v>1968</v>
          </cell>
          <cell r="I646">
            <v>62924</v>
          </cell>
          <cell r="P646">
            <v>71219</v>
          </cell>
          <cell r="Q646">
            <v>37813</v>
          </cell>
          <cell r="R646">
            <v>15227</v>
          </cell>
          <cell r="S646">
            <v>18002</v>
          </cell>
          <cell r="W646">
            <v>177</v>
          </cell>
          <cell r="Z646">
            <v>71219</v>
          </cell>
          <cell r="AA646">
            <v>0</v>
          </cell>
          <cell r="AB646">
            <v>71219</v>
          </cell>
        </row>
        <row r="647">
          <cell r="C647">
            <v>5</v>
          </cell>
          <cell r="D647" t="str">
            <v>jóváhagyott pénzmaradvány</v>
          </cell>
          <cell r="N647">
            <v>-782</v>
          </cell>
          <cell r="P647">
            <v>-782</v>
          </cell>
          <cell r="Q647">
            <v>34</v>
          </cell>
          <cell r="R647">
            <v>12</v>
          </cell>
          <cell r="S647">
            <v>-828</v>
          </cell>
          <cell r="Z647">
            <v>-782</v>
          </cell>
          <cell r="AA647">
            <v>0</v>
          </cell>
          <cell r="AB647">
            <v>-782</v>
          </cell>
        </row>
        <row r="648">
          <cell r="C648">
            <v>6</v>
          </cell>
          <cell r="D648" t="str">
            <v>pm.terhelő bef.kötelezettség</v>
          </cell>
          <cell r="N648">
            <v>2460</v>
          </cell>
          <cell r="P648">
            <v>2460</v>
          </cell>
          <cell r="S648">
            <v>2460</v>
          </cell>
          <cell r="Z648">
            <v>2460</v>
          </cell>
          <cell r="AA648">
            <v>0</v>
          </cell>
          <cell r="AB648">
            <v>2460</v>
          </cell>
        </row>
        <row r="649">
          <cell r="C649">
            <v>7</v>
          </cell>
          <cell r="D649" t="str">
            <v>tárgyévi eir.mód.korrekció</v>
          </cell>
          <cell r="I649">
            <v>293</v>
          </cell>
          <cell r="P649">
            <v>293</v>
          </cell>
          <cell r="S649">
            <v>293</v>
          </cell>
          <cell r="Z649">
            <v>293</v>
          </cell>
          <cell r="AA649">
            <v>0</v>
          </cell>
          <cell r="AB649">
            <v>293</v>
          </cell>
        </row>
        <row r="650">
          <cell r="C650">
            <v>10</v>
          </cell>
          <cell r="D650" t="str">
            <v>ped.szakkönyv</v>
          </cell>
          <cell r="I650">
            <v>360</v>
          </cell>
          <cell r="P650">
            <v>360</v>
          </cell>
          <cell r="Q650">
            <v>360</v>
          </cell>
          <cell r="Z650">
            <v>360</v>
          </cell>
          <cell r="AA650">
            <v>0</v>
          </cell>
          <cell r="AB650">
            <v>360</v>
          </cell>
        </row>
        <row r="651">
          <cell r="D651" t="str">
            <v>pót1 viharkárok</v>
          </cell>
          <cell r="I651">
            <v>96</v>
          </cell>
          <cell r="P651">
            <v>96</v>
          </cell>
          <cell r="X651">
            <v>96</v>
          </cell>
          <cell r="Z651">
            <v>96</v>
          </cell>
          <cell r="AA651">
            <v>0</v>
          </cell>
          <cell r="AB651">
            <v>96</v>
          </cell>
        </row>
        <row r="652">
          <cell r="C652">
            <v>12</v>
          </cell>
          <cell r="D652" t="str">
            <v>elvonás</v>
          </cell>
          <cell r="I652">
            <v>-170</v>
          </cell>
          <cell r="P652">
            <v>-170</v>
          </cell>
          <cell r="S652">
            <v>-170</v>
          </cell>
          <cell r="Z652">
            <v>-170</v>
          </cell>
          <cell r="AA652">
            <v>0</v>
          </cell>
          <cell r="AB652">
            <v>-170</v>
          </cell>
        </row>
        <row r="653">
          <cell r="C653">
            <v>13</v>
          </cell>
          <cell r="D653" t="str">
            <v>bérfejlesztés</v>
          </cell>
          <cell r="I653">
            <v>333</v>
          </cell>
          <cell r="P653">
            <v>333</v>
          </cell>
          <cell r="Q653">
            <v>245</v>
          </cell>
          <cell r="R653">
            <v>88</v>
          </cell>
          <cell r="Z653">
            <v>333</v>
          </cell>
          <cell r="AA653">
            <v>0</v>
          </cell>
          <cell r="AB653">
            <v>333</v>
          </cell>
        </row>
        <row r="654">
          <cell r="C654">
            <v>14</v>
          </cell>
          <cell r="D654" t="str">
            <v>4% bérfejlesztés</v>
          </cell>
          <cell r="I654">
            <v>-92</v>
          </cell>
          <cell r="P654">
            <v>-92</v>
          </cell>
          <cell r="Q654">
            <v>-68</v>
          </cell>
          <cell r="R654">
            <v>-24</v>
          </cell>
          <cell r="Z654">
            <v>-92</v>
          </cell>
          <cell r="AA654">
            <v>0</v>
          </cell>
          <cell r="AB654">
            <v>-92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6327</v>
          </cell>
          <cell r="F669">
            <v>0</v>
          </cell>
          <cell r="G669">
            <v>1968</v>
          </cell>
          <cell r="H669">
            <v>0</v>
          </cell>
          <cell r="I669">
            <v>63744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1678</v>
          </cell>
          <cell r="O669">
            <v>0</v>
          </cell>
          <cell r="P669">
            <v>73717</v>
          </cell>
          <cell r="Q669">
            <v>38384</v>
          </cell>
          <cell r="R669">
            <v>15303</v>
          </cell>
          <cell r="S669">
            <v>19757</v>
          </cell>
          <cell r="T669">
            <v>0</v>
          </cell>
          <cell r="U669">
            <v>0</v>
          </cell>
          <cell r="V669">
            <v>0</v>
          </cell>
          <cell r="W669">
            <v>177</v>
          </cell>
          <cell r="X669">
            <v>96</v>
          </cell>
          <cell r="Y669">
            <v>0</v>
          </cell>
          <cell r="Z669">
            <v>73717</v>
          </cell>
          <cell r="AA669">
            <v>0</v>
          </cell>
          <cell r="AB669">
            <v>73717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E670">
            <v>6139</v>
          </cell>
          <cell r="G670">
            <v>1867</v>
          </cell>
          <cell r="I670">
            <v>95979</v>
          </cell>
          <cell r="P670">
            <v>103985</v>
          </cell>
          <cell r="Q670">
            <v>53214</v>
          </cell>
          <cell r="R670">
            <v>21888</v>
          </cell>
          <cell r="S670">
            <v>28225</v>
          </cell>
          <cell r="W670">
            <v>658</v>
          </cell>
          <cell r="Z670">
            <v>103985</v>
          </cell>
          <cell r="AA670">
            <v>0</v>
          </cell>
          <cell r="AB670">
            <v>103985</v>
          </cell>
        </row>
        <row r="671">
          <cell r="C671">
            <v>5</v>
          </cell>
          <cell r="D671" t="str">
            <v>jóváhagyott pénzmaradvány</v>
          </cell>
          <cell r="N671">
            <v>4357</v>
          </cell>
          <cell r="P671">
            <v>4357</v>
          </cell>
          <cell r="Q671">
            <v>1009</v>
          </cell>
          <cell r="R671">
            <v>363</v>
          </cell>
          <cell r="Y671">
            <v>2985</v>
          </cell>
          <cell r="Z671">
            <v>4357</v>
          </cell>
          <cell r="AA671">
            <v>0</v>
          </cell>
          <cell r="AB671">
            <v>4357</v>
          </cell>
        </row>
        <row r="672">
          <cell r="C672">
            <v>6</v>
          </cell>
          <cell r="D672" t="str">
            <v>pm.terhelő bef.kötelezettség</v>
          </cell>
          <cell r="N672">
            <v>414</v>
          </cell>
          <cell r="P672">
            <v>414</v>
          </cell>
          <cell r="S672">
            <v>414</v>
          </cell>
          <cell r="Z672">
            <v>414</v>
          </cell>
          <cell r="AA672">
            <v>0</v>
          </cell>
          <cell r="AB672">
            <v>414</v>
          </cell>
        </row>
        <row r="673">
          <cell r="C673">
            <v>10</v>
          </cell>
          <cell r="D673" t="str">
            <v>ped.szakkönyv</v>
          </cell>
          <cell r="I673">
            <v>574</v>
          </cell>
          <cell r="P673">
            <v>574</v>
          </cell>
          <cell r="Q673">
            <v>574</v>
          </cell>
          <cell r="Z673">
            <v>574</v>
          </cell>
          <cell r="AA673">
            <v>0</v>
          </cell>
          <cell r="AB673">
            <v>574</v>
          </cell>
        </row>
        <row r="674">
          <cell r="D674" t="str">
            <v>pót1 viharkárok</v>
          </cell>
          <cell r="I674">
            <v>41</v>
          </cell>
          <cell r="P674">
            <v>41</v>
          </cell>
          <cell r="X674">
            <v>41</v>
          </cell>
          <cell r="Z674">
            <v>41</v>
          </cell>
          <cell r="AA674">
            <v>0</v>
          </cell>
          <cell r="AB674">
            <v>41</v>
          </cell>
        </row>
        <row r="675">
          <cell r="C675">
            <v>12</v>
          </cell>
          <cell r="D675" t="str">
            <v>elvonás</v>
          </cell>
          <cell r="I675">
            <v>-356</v>
          </cell>
          <cell r="P675">
            <v>-356</v>
          </cell>
          <cell r="S675">
            <v>-356</v>
          </cell>
          <cell r="Z675">
            <v>-356</v>
          </cell>
          <cell r="AA675">
            <v>0</v>
          </cell>
          <cell r="AB675">
            <v>-356</v>
          </cell>
        </row>
        <row r="676">
          <cell r="C676">
            <v>13</v>
          </cell>
          <cell r="D676" t="str">
            <v>bérfejlesztés</v>
          </cell>
          <cell r="I676">
            <v>321</v>
          </cell>
          <cell r="P676">
            <v>321</v>
          </cell>
          <cell r="Q676">
            <v>236</v>
          </cell>
          <cell r="R676">
            <v>85</v>
          </cell>
          <cell r="Z676">
            <v>321</v>
          </cell>
          <cell r="AA676">
            <v>0</v>
          </cell>
          <cell r="AB676">
            <v>321</v>
          </cell>
        </row>
        <row r="677">
          <cell r="C677">
            <v>14</v>
          </cell>
          <cell r="D677" t="str">
            <v>4% bérfejlesztés</v>
          </cell>
          <cell r="I677">
            <v>-88</v>
          </cell>
          <cell r="P677">
            <v>-88</v>
          </cell>
          <cell r="Q677">
            <v>-65</v>
          </cell>
          <cell r="R677">
            <v>-23</v>
          </cell>
          <cell r="Z677">
            <v>-88</v>
          </cell>
          <cell r="AA677">
            <v>0</v>
          </cell>
          <cell r="AB677">
            <v>-88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6139</v>
          </cell>
          <cell r="F692">
            <v>0</v>
          </cell>
          <cell r="G692">
            <v>1867</v>
          </cell>
          <cell r="H692">
            <v>0</v>
          </cell>
          <cell r="I692">
            <v>96471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4771</v>
          </cell>
          <cell r="O692">
            <v>0</v>
          </cell>
          <cell r="P692">
            <v>109248</v>
          </cell>
          <cell r="Q692">
            <v>54968</v>
          </cell>
          <cell r="R692">
            <v>22313</v>
          </cell>
          <cell r="S692">
            <v>28283</v>
          </cell>
          <cell r="T692">
            <v>0</v>
          </cell>
          <cell r="U692">
            <v>0</v>
          </cell>
          <cell r="V692">
            <v>0</v>
          </cell>
          <cell r="W692">
            <v>658</v>
          </cell>
          <cell r="X692">
            <v>41</v>
          </cell>
          <cell r="Y692">
            <v>2985</v>
          </cell>
          <cell r="Z692">
            <v>109248</v>
          </cell>
          <cell r="AA692">
            <v>0</v>
          </cell>
          <cell r="AB692">
            <v>109248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E693">
            <v>7960</v>
          </cell>
          <cell r="G693">
            <v>3960</v>
          </cell>
          <cell r="I693">
            <v>100637</v>
          </cell>
          <cell r="P693">
            <v>112557</v>
          </cell>
          <cell r="Q693">
            <v>57662</v>
          </cell>
          <cell r="R693">
            <v>23401</v>
          </cell>
          <cell r="S693">
            <v>30877</v>
          </cell>
          <cell r="W693">
            <v>617</v>
          </cell>
          <cell r="Z693">
            <v>112557</v>
          </cell>
          <cell r="AA693">
            <v>0</v>
          </cell>
          <cell r="AB693">
            <v>112557</v>
          </cell>
        </row>
        <row r="694">
          <cell r="C694">
            <v>5</v>
          </cell>
          <cell r="D694" t="str">
            <v>jóváhagyott pénzmaradvány</v>
          </cell>
          <cell r="N694">
            <v>-3822</v>
          </cell>
          <cell r="P694">
            <v>-3822</v>
          </cell>
          <cell r="Q694">
            <v>298</v>
          </cell>
          <cell r="R694">
            <v>12</v>
          </cell>
          <cell r="S694">
            <v>-4132</v>
          </cell>
          <cell r="Z694">
            <v>-3822</v>
          </cell>
          <cell r="AA694">
            <v>0</v>
          </cell>
          <cell r="AB694">
            <v>-3822</v>
          </cell>
        </row>
        <row r="695">
          <cell r="C695">
            <v>6</v>
          </cell>
          <cell r="D695" t="str">
            <v>pm.terhelő bef.kötelezettség</v>
          </cell>
          <cell r="N695">
            <v>5036</v>
          </cell>
          <cell r="P695">
            <v>5036</v>
          </cell>
          <cell r="S695">
            <v>5036</v>
          </cell>
          <cell r="Z695">
            <v>5036</v>
          </cell>
          <cell r="AA695">
            <v>0</v>
          </cell>
          <cell r="AB695">
            <v>5036</v>
          </cell>
        </row>
        <row r="696">
          <cell r="C696">
            <v>7</v>
          </cell>
          <cell r="D696" t="str">
            <v>tárgyévi eir.mód.korrekció</v>
          </cell>
          <cell r="I696">
            <v>665</v>
          </cell>
          <cell r="P696">
            <v>665</v>
          </cell>
          <cell r="S696">
            <v>665</v>
          </cell>
          <cell r="Z696">
            <v>665</v>
          </cell>
          <cell r="AA696">
            <v>0</v>
          </cell>
          <cell r="AB696">
            <v>665</v>
          </cell>
        </row>
        <row r="697">
          <cell r="C697">
            <v>10</v>
          </cell>
          <cell r="D697" t="str">
            <v>ped.szakkönyv</v>
          </cell>
          <cell r="I697">
            <v>585</v>
          </cell>
          <cell r="P697">
            <v>585</v>
          </cell>
          <cell r="Q697">
            <v>585</v>
          </cell>
          <cell r="Z697">
            <v>585</v>
          </cell>
          <cell r="AA697">
            <v>0</v>
          </cell>
          <cell r="AB697">
            <v>585</v>
          </cell>
        </row>
        <row r="698">
          <cell r="C698">
            <v>12</v>
          </cell>
          <cell r="D698" t="str">
            <v>elvonás</v>
          </cell>
          <cell r="I698">
            <v>-283</v>
          </cell>
          <cell r="P698">
            <v>-283</v>
          </cell>
          <cell r="S698">
            <v>-283</v>
          </cell>
          <cell r="Z698">
            <v>-283</v>
          </cell>
          <cell r="AA698">
            <v>0</v>
          </cell>
          <cell r="AB698">
            <v>-283</v>
          </cell>
        </row>
        <row r="699">
          <cell r="C699">
            <v>13</v>
          </cell>
          <cell r="D699" t="str">
            <v>bérfejlesztés</v>
          </cell>
          <cell r="I699">
            <v>304</v>
          </cell>
          <cell r="P699">
            <v>304</v>
          </cell>
          <cell r="Q699">
            <v>224</v>
          </cell>
          <cell r="R699">
            <v>80</v>
          </cell>
          <cell r="Z699">
            <v>304</v>
          </cell>
          <cell r="AA699">
            <v>0</v>
          </cell>
          <cell r="AB699">
            <v>304</v>
          </cell>
        </row>
        <row r="700">
          <cell r="C700">
            <v>14</v>
          </cell>
          <cell r="D700" t="str">
            <v>4% bérfejlesztés</v>
          </cell>
          <cell r="I700">
            <v>-84</v>
          </cell>
          <cell r="P700">
            <v>-84</v>
          </cell>
          <cell r="Q700">
            <v>-62</v>
          </cell>
          <cell r="R700">
            <v>-22</v>
          </cell>
          <cell r="Z700">
            <v>-84</v>
          </cell>
          <cell r="AA700">
            <v>0</v>
          </cell>
          <cell r="AB700">
            <v>-84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7960</v>
          </cell>
          <cell r="F716">
            <v>0</v>
          </cell>
          <cell r="G716">
            <v>3960</v>
          </cell>
          <cell r="H716">
            <v>0</v>
          </cell>
          <cell r="I716">
            <v>101824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1214</v>
          </cell>
          <cell r="O716">
            <v>0</v>
          </cell>
          <cell r="P716">
            <v>114958</v>
          </cell>
          <cell r="Q716">
            <v>58707</v>
          </cell>
          <cell r="R716">
            <v>23471</v>
          </cell>
          <cell r="S716">
            <v>32163</v>
          </cell>
          <cell r="T716">
            <v>0</v>
          </cell>
          <cell r="U716">
            <v>0</v>
          </cell>
          <cell r="V716">
            <v>0</v>
          </cell>
          <cell r="W716">
            <v>617</v>
          </cell>
          <cell r="X716">
            <v>0</v>
          </cell>
          <cell r="Y716">
            <v>0</v>
          </cell>
          <cell r="Z716">
            <v>114958</v>
          </cell>
          <cell r="AA716">
            <v>0</v>
          </cell>
          <cell r="AB716">
            <v>114958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E717">
            <v>10736</v>
          </cell>
          <cell r="G717">
            <v>4087</v>
          </cell>
          <cell r="I717">
            <v>119035</v>
          </cell>
          <cell r="P717">
            <v>133858</v>
          </cell>
          <cell r="Q717">
            <v>70900</v>
          </cell>
          <cell r="R717">
            <v>28910</v>
          </cell>
          <cell r="S717">
            <v>33385</v>
          </cell>
          <cell r="W717">
            <v>663</v>
          </cell>
          <cell r="Z717">
            <v>133858</v>
          </cell>
          <cell r="AA717">
            <v>0</v>
          </cell>
          <cell r="AB717">
            <v>133858</v>
          </cell>
        </row>
        <row r="718">
          <cell r="C718">
            <v>5</v>
          </cell>
          <cell r="D718" t="str">
            <v>jóváhagyott pénzmaradvány</v>
          </cell>
          <cell r="N718">
            <v>-1358</v>
          </cell>
          <cell r="P718">
            <v>-1358</v>
          </cell>
          <cell r="Q718">
            <v>573</v>
          </cell>
          <cell r="R718">
            <v>12</v>
          </cell>
          <cell r="S718">
            <v>-1943</v>
          </cell>
          <cell r="Z718">
            <v>-1358</v>
          </cell>
          <cell r="AA718">
            <v>0</v>
          </cell>
          <cell r="AB718">
            <v>-1358</v>
          </cell>
        </row>
        <row r="719">
          <cell r="C719">
            <v>6</v>
          </cell>
          <cell r="D719" t="str">
            <v>pm.terhelő bef.kötelezettség</v>
          </cell>
          <cell r="N719">
            <v>1462</v>
          </cell>
          <cell r="P719">
            <v>1462</v>
          </cell>
          <cell r="S719">
            <v>1462</v>
          </cell>
          <cell r="Z719">
            <v>1462</v>
          </cell>
          <cell r="AA719">
            <v>0</v>
          </cell>
          <cell r="AB719">
            <v>1462</v>
          </cell>
        </row>
        <row r="720">
          <cell r="C720">
            <v>10</v>
          </cell>
          <cell r="D720" t="str">
            <v>ped.szakkönyv</v>
          </cell>
          <cell r="I720">
            <v>698</v>
          </cell>
          <cell r="P720">
            <v>698</v>
          </cell>
          <cell r="Q720">
            <v>698</v>
          </cell>
          <cell r="Z720">
            <v>698</v>
          </cell>
          <cell r="AA720">
            <v>0</v>
          </cell>
          <cell r="AB720">
            <v>698</v>
          </cell>
        </row>
        <row r="721">
          <cell r="C721">
            <v>12</v>
          </cell>
          <cell r="D721" t="str">
            <v>elvonás</v>
          </cell>
          <cell r="I721">
            <v>-334</v>
          </cell>
          <cell r="P721">
            <v>-334</v>
          </cell>
          <cell r="S721">
            <v>-334</v>
          </cell>
          <cell r="Z721">
            <v>-334</v>
          </cell>
          <cell r="AA721">
            <v>0</v>
          </cell>
          <cell r="AB721">
            <v>-334</v>
          </cell>
        </row>
        <row r="722">
          <cell r="C722">
            <v>13</v>
          </cell>
          <cell r="D722" t="str">
            <v>bérfejlesztés</v>
          </cell>
          <cell r="I722">
            <v>545</v>
          </cell>
          <cell r="P722">
            <v>545</v>
          </cell>
          <cell r="Q722">
            <v>401</v>
          </cell>
          <cell r="R722">
            <v>144</v>
          </cell>
          <cell r="Z722">
            <v>545</v>
          </cell>
          <cell r="AA722">
            <v>0</v>
          </cell>
          <cell r="AB722">
            <v>545</v>
          </cell>
        </row>
        <row r="723">
          <cell r="C723">
            <v>14</v>
          </cell>
          <cell r="D723" t="str">
            <v>4% bérfejlesztés</v>
          </cell>
          <cell r="I723">
            <v>-151</v>
          </cell>
          <cell r="P723">
            <v>-151</v>
          </cell>
          <cell r="Q723">
            <v>-111</v>
          </cell>
          <cell r="R723">
            <v>-40</v>
          </cell>
          <cell r="Z723">
            <v>-151</v>
          </cell>
          <cell r="AA723">
            <v>0</v>
          </cell>
          <cell r="AB723">
            <v>-151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10736</v>
          </cell>
          <cell r="F735">
            <v>0</v>
          </cell>
          <cell r="G735">
            <v>4087</v>
          </cell>
          <cell r="H735">
            <v>0</v>
          </cell>
          <cell r="I735">
            <v>119793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104</v>
          </cell>
          <cell r="O735">
            <v>0</v>
          </cell>
          <cell r="P735">
            <v>134720</v>
          </cell>
          <cell r="Q735">
            <v>72461</v>
          </cell>
          <cell r="R735">
            <v>29026</v>
          </cell>
          <cell r="S735">
            <v>32570</v>
          </cell>
          <cell r="T735">
            <v>0</v>
          </cell>
          <cell r="U735">
            <v>0</v>
          </cell>
          <cell r="V735">
            <v>0</v>
          </cell>
          <cell r="W735">
            <v>663</v>
          </cell>
          <cell r="X735">
            <v>0</v>
          </cell>
          <cell r="Y735">
            <v>0</v>
          </cell>
          <cell r="Z735">
            <v>134720</v>
          </cell>
          <cell r="AA735">
            <v>0</v>
          </cell>
          <cell r="AB735">
            <v>134720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E736">
            <v>9496</v>
          </cell>
          <cell r="G736">
            <v>3077</v>
          </cell>
          <cell r="I736">
            <v>129432</v>
          </cell>
          <cell r="P736">
            <v>142005</v>
          </cell>
          <cell r="Q736">
            <v>71401</v>
          </cell>
          <cell r="R736">
            <v>29797</v>
          </cell>
          <cell r="S736">
            <v>40297</v>
          </cell>
          <cell r="W736">
            <v>510</v>
          </cell>
          <cell r="Z736">
            <v>142005</v>
          </cell>
          <cell r="AA736">
            <v>0</v>
          </cell>
          <cell r="AB736">
            <v>142005</v>
          </cell>
        </row>
        <row r="737">
          <cell r="C737">
            <v>5</v>
          </cell>
          <cell r="D737" t="str">
            <v>jóváhagyott pénzmaradvány</v>
          </cell>
          <cell r="N737">
            <v>-1399</v>
          </cell>
          <cell r="P737">
            <v>-1399</v>
          </cell>
          <cell r="Q737">
            <v>493</v>
          </cell>
          <cell r="R737">
            <v>12</v>
          </cell>
          <cell r="S737">
            <v>-1904</v>
          </cell>
          <cell r="Z737">
            <v>-1399</v>
          </cell>
          <cell r="AA737">
            <v>0</v>
          </cell>
          <cell r="AB737">
            <v>-1399</v>
          </cell>
        </row>
        <row r="738">
          <cell r="C738">
            <v>6</v>
          </cell>
          <cell r="D738" t="str">
            <v>pm.terhelő bef.kötelezettség</v>
          </cell>
          <cell r="N738">
            <v>4611</v>
          </cell>
          <cell r="P738">
            <v>4611</v>
          </cell>
          <cell r="S738">
            <v>4611</v>
          </cell>
          <cell r="Z738">
            <v>4611</v>
          </cell>
          <cell r="AA738">
            <v>0</v>
          </cell>
          <cell r="AB738">
            <v>4611</v>
          </cell>
        </row>
        <row r="739">
          <cell r="C739">
            <v>10</v>
          </cell>
          <cell r="D739" t="str">
            <v>ped.szakkönyv</v>
          </cell>
          <cell r="I739">
            <v>653</v>
          </cell>
          <cell r="P739">
            <v>653</v>
          </cell>
          <cell r="Q739">
            <v>653</v>
          </cell>
          <cell r="Z739">
            <v>653</v>
          </cell>
          <cell r="AA739">
            <v>0</v>
          </cell>
          <cell r="AB739">
            <v>653</v>
          </cell>
        </row>
        <row r="740">
          <cell r="C740">
            <v>12</v>
          </cell>
          <cell r="D740" t="str">
            <v>elvonás</v>
          </cell>
          <cell r="I740">
            <v>-521</v>
          </cell>
          <cell r="P740">
            <v>-521</v>
          </cell>
          <cell r="S740">
            <v>-521</v>
          </cell>
          <cell r="Z740">
            <v>-521</v>
          </cell>
          <cell r="AA740">
            <v>0</v>
          </cell>
          <cell r="AB740">
            <v>-521</v>
          </cell>
        </row>
        <row r="741">
          <cell r="C741">
            <v>13</v>
          </cell>
          <cell r="D741" t="str">
            <v>bérfejlesztés</v>
          </cell>
          <cell r="I741">
            <v>1315</v>
          </cell>
          <cell r="P741">
            <v>1315</v>
          </cell>
          <cell r="Q741">
            <v>967</v>
          </cell>
          <cell r="R741">
            <v>348</v>
          </cell>
          <cell r="Z741">
            <v>1315</v>
          </cell>
          <cell r="AA741">
            <v>0</v>
          </cell>
          <cell r="AB741">
            <v>1315</v>
          </cell>
        </row>
        <row r="742">
          <cell r="C742">
            <v>14</v>
          </cell>
          <cell r="D742" t="str">
            <v>4% bérfejlesztés</v>
          </cell>
          <cell r="I742">
            <v>-363</v>
          </cell>
          <cell r="P742">
            <v>-363</v>
          </cell>
          <cell r="Q742">
            <v>-267</v>
          </cell>
          <cell r="R742">
            <v>-96</v>
          </cell>
          <cell r="Z742">
            <v>-363</v>
          </cell>
          <cell r="AA742">
            <v>0</v>
          </cell>
          <cell r="AB742">
            <v>-363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9496</v>
          </cell>
          <cell r="F763">
            <v>0</v>
          </cell>
          <cell r="G763">
            <v>3077</v>
          </cell>
          <cell r="H763">
            <v>0</v>
          </cell>
          <cell r="I763">
            <v>130516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3212</v>
          </cell>
          <cell r="O763">
            <v>0</v>
          </cell>
          <cell r="P763">
            <v>146301</v>
          </cell>
          <cell r="Q763">
            <v>73247</v>
          </cell>
          <cell r="R763">
            <v>30061</v>
          </cell>
          <cell r="S763">
            <v>42483</v>
          </cell>
          <cell r="T763">
            <v>0</v>
          </cell>
          <cell r="U763">
            <v>0</v>
          </cell>
          <cell r="V763">
            <v>0</v>
          </cell>
          <cell r="W763">
            <v>510</v>
          </cell>
          <cell r="X763">
            <v>0</v>
          </cell>
          <cell r="Y763">
            <v>0</v>
          </cell>
          <cell r="Z763">
            <v>146301</v>
          </cell>
          <cell r="AA763">
            <v>0</v>
          </cell>
          <cell r="AB763">
            <v>146301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E764">
            <v>2600</v>
          </cell>
          <cell r="G764">
            <v>80</v>
          </cell>
          <cell r="I764">
            <v>83905</v>
          </cell>
          <cell r="P764">
            <v>86585</v>
          </cell>
          <cell r="Q764">
            <v>57621</v>
          </cell>
          <cell r="R764">
            <v>23482</v>
          </cell>
          <cell r="S764">
            <v>5482</v>
          </cell>
          <cell r="Z764">
            <v>86585</v>
          </cell>
          <cell r="AA764">
            <v>0</v>
          </cell>
          <cell r="AB764">
            <v>86585</v>
          </cell>
        </row>
        <row r="765">
          <cell r="C765">
            <v>5</v>
          </cell>
          <cell r="D765" t="str">
            <v>jóváhagyott pénzmaradvány</v>
          </cell>
          <cell r="N765">
            <v>-730</v>
          </cell>
          <cell r="P765">
            <v>-730</v>
          </cell>
          <cell r="Q765">
            <v>34</v>
          </cell>
          <cell r="R765">
            <v>12</v>
          </cell>
          <cell r="S765">
            <v>-776</v>
          </cell>
          <cell r="Z765">
            <v>-730</v>
          </cell>
          <cell r="AA765">
            <v>0</v>
          </cell>
          <cell r="AB765">
            <v>-730</v>
          </cell>
        </row>
        <row r="766">
          <cell r="C766">
            <v>6</v>
          </cell>
          <cell r="D766" t="str">
            <v>pm.terhelő bef.kötelezettség</v>
          </cell>
          <cell r="N766">
            <v>2439</v>
          </cell>
          <cell r="P766">
            <v>2439</v>
          </cell>
          <cell r="S766">
            <v>2439</v>
          </cell>
          <cell r="Z766">
            <v>2439</v>
          </cell>
          <cell r="AA766">
            <v>0</v>
          </cell>
          <cell r="AB766">
            <v>2439</v>
          </cell>
        </row>
        <row r="767">
          <cell r="C767">
            <v>7</v>
          </cell>
          <cell r="D767" t="str">
            <v>tárgyévi eir.mód.korrekció</v>
          </cell>
          <cell r="I767">
            <v>92</v>
          </cell>
          <cell r="P767">
            <v>92</v>
          </cell>
          <cell r="S767">
            <v>92</v>
          </cell>
          <cell r="Z767">
            <v>92</v>
          </cell>
          <cell r="AA767">
            <v>0</v>
          </cell>
          <cell r="AB767">
            <v>92</v>
          </cell>
        </row>
        <row r="768">
          <cell r="D768" t="str">
            <v>shk.</v>
          </cell>
          <cell r="M768">
            <v>400</v>
          </cell>
          <cell r="P768">
            <v>400</v>
          </cell>
          <cell r="X768">
            <v>400</v>
          </cell>
          <cell r="Z768">
            <v>400</v>
          </cell>
          <cell r="AA768">
            <v>0</v>
          </cell>
          <cell r="AB768">
            <v>400</v>
          </cell>
        </row>
        <row r="769">
          <cell r="C769">
            <v>10</v>
          </cell>
          <cell r="D769" t="str">
            <v>ped.szakkönyv</v>
          </cell>
          <cell r="I769">
            <v>608</v>
          </cell>
          <cell r="P769">
            <v>608</v>
          </cell>
          <cell r="Q769">
            <v>608</v>
          </cell>
          <cell r="Z769">
            <v>608</v>
          </cell>
          <cell r="AA769">
            <v>0</v>
          </cell>
          <cell r="AB769">
            <v>608</v>
          </cell>
        </row>
        <row r="770">
          <cell r="C770">
            <v>12</v>
          </cell>
          <cell r="D770" t="str">
            <v>elvonás</v>
          </cell>
          <cell r="I770">
            <v>-64</v>
          </cell>
          <cell r="P770">
            <v>-64</v>
          </cell>
          <cell r="S770">
            <v>-64</v>
          </cell>
          <cell r="Z770">
            <v>-64</v>
          </cell>
          <cell r="AA770">
            <v>0</v>
          </cell>
          <cell r="AB770">
            <v>-64</v>
          </cell>
        </row>
        <row r="771">
          <cell r="C771">
            <v>13</v>
          </cell>
          <cell r="D771" t="str">
            <v>bérfejlesztés</v>
          </cell>
          <cell r="I771">
            <v>296</v>
          </cell>
          <cell r="P771">
            <v>296</v>
          </cell>
          <cell r="Q771">
            <v>217</v>
          </cell>
          <cell r="R771">
            <v>79</v>
          </cell>
          <cell r="Z771">
            <v>296</v>
          </cell>
          <cell r="AA771">
            <v>0</v>
          </cell>
          <cell r="AB771">
            <v>296</v>
          </cell>
        </row>
        <row r="772">
          <cell r="C772">
            <v>14</v>
          </cell>
          <cell r="D772" t="str">
            <v>4% bérfejlesztés</v>
          </cell>
          <cell r="I772">
            <v>-82</v>
          </cell>
          <cell r="P772">
            <v>-82</v>
          </cell>
          <cell r="Q772">
            <v>-60</v>
          </cell>
          <cell r="R772">
            <v>-22</v>
          </cell>
          <cell r="Z772">
            <v>-82</v>
          </cell>
          <cell r="AA772">
            <v>0</v>
          </cell>
          <cell r="AB772">
            <v>-82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2600</v>
          </cell>
          <cell r="F779">
            <v>0</v>
          </cell>
          <cell r="G779">
            <v>80</v>
          </cell>
          <cell r="H779">
            <v>0</v>
          </cell>
          <cell r="I779">
            <v>84755</v>
          </cell>
          <cell r="J779">
            <v>0</v>
          </cell>
          <cell r="K779">
            <v>0</v>
          </cell>
          <cell r="L779">
            <v>0</v>
          </cell>
          <cell r="M779">
            <v>400</v>
          </cell>
          <cell r="N779">
            <v>1709</v>
          </cell>
          <cell r="O779">
            <v>0</v>
          </cell>
          <cell r="P779">
            <v>89544</v>
          </cell>
          <cell r="Q779">
            <v>58420</v>
          </cell>
          <cell r="R779">
            <v>23551</v>
          </cell>
          <cell r="S779">
            <v>7173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400</v>
          </cell>
          <cell r="Y779">
            <v>0</v>
          </cell>
          <cell r="Z779">
            <v>89544</v>
          </cell>
          <cell r="AA779">
            <v>0</v>
          </cell>
          <cell r="AB779">
            <v>89544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I780">
            <v>18046</v>
          </cell>
          <cell r="P780">
            <v>18046</v>
          </cell>
          <cell r="Q780">
            <v>11931</v>
          </cell>
          <cell r="R780">
            <v>4839</v>
          </cell>
          <cell r="S780">
            <v>1276</v>
          </cell>
          <cell r="Z780">
            <v>18046</v>
          </cell>
          <cell r="AA780">
            <v>0</v>
          </cell>
          <cell r="AB780">
            <v>18046</v>
          </cell>
        </row>
        <row r="781">
          <cell r="C781">
            <v>5</v>
          </cell>
          <cell r="D781" t="str">
            <v>jóváhagyott pénzmaradvány</v>
          </cell>
          <cell r="N781">
            <v>1261</v>
          </cell>
          <cell r="P781">
            <v>1261</v>
          </cell>
          <cell r="Q781">
            <v>421</v>
          </cell>
          <cell r="R781">
            <v>153</v>
          </cell>
          <cell r="Y781">
            <v>687</v>
          </cell>
          <cell r="Z781">
            <v>1261</v>
          </cell>
          <cell r="AA781">
            <v>0</v>
          </cell>
          <cell r="AB781">
            <v>1261</v>
          </cell>
        </row>
        <row r="782">
          <cell r="C782">
            <v>6</v>
          </cell>
          <cell r="D782" t="str">
            <v>pm.terhelő bef.kötelezettség</v>
          </cell>
          <cell r="N782">
            <v>271</v>
          </cell>
          <cell r="P782">
            <v>271</v>
          </cell>
          <cell r="S782">
            <v>271</v>
          </cell>
          <cell r="Z782">
            <v>271</v>
          </cell>
          <cell r="AA782">
            <v>0</v>
          </cell>
          <cell r="AB782">
            <v>271</v>
          </cell>
        </row>
        <row r="783">
          <cell r="C783">
            <v>10</v>
          </cell>
          <cell r="D783" t="str">
            <v>ped.szakkönyv</v>
          </cell>
          <cell r="I783">
            <v>101</v>
          </cell>
          <cell r="P783">
            <v>101</v>
          </cell>
          <cell r="Q783">
            <v>101</v>
          </cell>
          <cell r="Z783">
            <v>101</v>
          </cell>
          <cell r="AA783">
            <v>0</v>
          </cell>
          <cell r="AB783">
            <v>101</v>
          </cell>
        </row>
        <row r="784">
          <cell r="C784">
            <v>12</v>
          </cell>
          <cell r="D784" t="str">
            <v>elvonás</v>
          </cell>
          <cell r="I784">
            <v>-13</v>
          </cell>
          <cell r="P784">
            <v>-13</v>
          </cell>
          <cell r="S784">
            <v>-13</v>
          </cell>
          <cell r="Z784">
            <v>-13</v>
          </cell>
          <cell r="AA784">
            <v>0</v>
          </cell>
          <cell r="AB784">
            <v>-13</v>
          </cell>
        </row>
        <row r="785">
          <cell r="C785">
            <v>13</v>
          </cell>
          <cell r="D785" t="str">
            <v>bérfejlesztés</v>
          </cell>
          <cell r="I785">
            <v>137</v>
          </cell>
          <cell r="P785">
            <v>137</v>
          </cell>
          <cell r="Q785">
            <v>101</v>
          </cell>
          <cell r="R785">
            <v>36</v>
          </cell>
          <cell r="Z785">
            <v>137</v>
          </cell>
          <cell r="AA785">
            <v>0</v>
          </cell>
          <cell r="AB785">
            <v>137</v>
          </cell>
        </row>
        <row r="786">
          <cell r="C786">
            <v>14</v>
          </cell>
          <cell r="D786" t="str">
            <v>4% bérfejlesztés</v>
          </cell>
          <cell r="I786">
            <v>-38</v>
          </cell>
          <cell r="P786">
            <v>-38</v>
          </cell>
          <cell r="Q786">
            <v>-28</v>
          </cell>
          <cell r="R786">
            <v>-10</v>
          </cell>
          <cell r="Z786">
            <v>-38</v>
          </cell>
          <cell r="AA786">
            <v>0</v>
          </cell>
          <cell r="AB786">
            <v>-38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18233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1532</v>
          </cell>
          <cell r="O794">
            <v>0</v>
          </cell>
          <cell r="P794">
            <v>19765</v>
          </cell>
          <cell r="Q794">
            <v>12526</v>
          </cell>
          <cell r="R794">
            <v>5018</v>
          </cell>
          <cell r="S794">
            <v>1534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687</v>
          </cell>
          <cell r="Z794">
            <v>19765</v>
          </cell>
          <cell r="AA794">
            <v>0</v>
          </cell>
          <cell r="AB794">
            <v>19765</v>
          </cell>
        </row>
        <row r="795">
          <cell r="B795" t="str">
            <v>Általános Isk.Egys.Összesen</v>
          </cell>
          <cell r="E795">
            <v>255026</v>
          </cell>
          <cell r="F795">
            <v>0</v>
          </cell>
          <cell r="G795">
            <v>89675</v>
          </cell>
          <cell r="H795">
            <v>0</v>
          </cell>
          <cell r="I795">
            <v>2773264</v>
          </cell>
          <cell r="J795">
            <v>0</v>
          </cell>
          <cell r="K795">
            <v>0</v>
          </cell>
          <cell r="L795">
            <v>0</v>
          </cell>
          <cell r="M795">
            <v>400</v>
          </cell>
          <cell r="N795">
            <v>61171</v>
          </cell>
          <cell r="O795">
            <v>0</v>
          </cell>
          <cell r="P795">
            <v>3179536</v>
          </cell>
          <cell r="Q795">
            <v>1616451</v>
          </cell>
          <cell r="R795">
            <v>662917</v>
          </cell>
          <cell r="S795">
            <v>874884</v>
          </cell>
          <cell r="T795">
            <v>0</v>
          </cell>
          <cell r="U795">
            <v>0</v>
          </cell>
          <cell r="V795">
            <v>0</v>
          </cell>
          <cell r="W795">
            <v>14782</v>
          </cell>
          <cell r="X795">
            <v>564</v>
          </cell>
          <cell r="Y795">
            <v>9938</v>
          </cell>
          <cell r="Z795">
            <v>3179536</v>
          </cell>
          <cell r="AA795">
            <v>0</v>
          </cell>
          <cell r="AB795">
            <v>3179536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E796">
            <v>14652</v>
          </cell>
          <cell r="G796">
            <v>9400</v>
          </cell>
          <cell r="I796">
            <v>173537</v>
          </cell>
          <cell r="P796">
            <v>197589</v>
          </cell>
          <cell r="Q796">
            <v>106258</v>
          </cell>
          <cell r="R796">
            <v>43203</v>
          </cell>
          <cell r="S796">
            <v>47356</v>
          </cell>
          <cell r="W796">
            <v>772</v>
          </cell>
          <cell r="Z796">
            <v>197589</v>
          </cell>
          <cell r="AA796">
            <v>0</v>
          </cell>
          <cell r="AB796">
            <v>197589</v>
          </cell>
        </row>
        <row r="797">
          <cell r="C797">
            <v>2</v>
          </cell>
          <cell r="D797" t="str">
            <v>jóváhagyott pénzmaradvány</v>
          </cell>
          <cell r="N797">
            <v>11090</v>
          </cell>
          <cell r="P797">
            <v>11090</v>
          </cell>
          <cell r="Q797">
            <v>498</v>
          </cell>
          <cell r="R797">
            <v>18</v>
          </cell>
          <cell r="Y797">
            <v>10574</v>
          </cell>
          <cell r="Z797">
            <v>11090</v>
          </cell>
          <cell r="AA797">
            <v>0</v>
          </cell>
          <cell r="AB797">
            <v>11090</v>
          </cell>
        </row>
        <row r="798">
          <cell r="C798">
            <v>3</v>
          </cell>
          <cell r="D798" t="str">
            <v>pm.terhelő bef.kötelezettség</v>
          </cell>
          <cell r="N798">
            <v>901</v>
          </cell>
          <cell r="P798">
            <v>901</v>
          </cell>
          <cell r="S798">
            <v>901</v>
          </cell>
          <cell r="Z798">
            <v>901</v>
          </cell>
          <cell r="AA798">
            <v>0</v>
          </cell>
          <cell r="AB798">
            <v>901</v>
          </cell>
        </row>
        <row r="799">
          <cell r="D799" t="str">
            <v>képviselői keret</v>
          </cell>
          <cell r="I799">
            <v>150</v>
          </cell>
          <cell r="P799">
            <v>150</v>
          </cell>
          <cell r="S799">
            <v>150</v>
          </cell>
          <cell r="Z799">
            <v>150</v>
          </cell>
          <cell r="AA799">
            <v>0</v>
          </cell>
          <cell r="AB799">
            <v>150</v>
          </cell>
        </row>
        <row r="800">
          <cell r="D800" t="str">
            <v>shk.</v>
          </cell>
          <cell r="G800">
            <v>224</v>
          </cell>
          <cell r="J800">
            <v>3430</v>
          </cell>
          <cell r="M800">
            <v>2250</v>
          </cell>
          <cell r="P800">
            <v>5904</v>
          </cell>
          <cell r="Q800">
            <v>160</v>
          </cell>
          <cell r="R800">
            <v>52</v>
          </cell>
          <cell r="S800">
            <v>3442</v>
          </cell>
          <cell r="X800">
            <v>2250</v>
          </cell>
          <cell r="Z800">
            <v>5904</v>
          </cell>
          <cell r="AA800">
            <v>0</v>
          </cell>
          <cell r="AB800">
            <v>5904</v>
          </cell>
        </row>
        <row r="801">
          <cell r="C801">
            <v>9</v>
          </cell>
          <cell r="D801" t="str">
            <v>ped.szakkönyv</v>
          </cell>
          <cell r="I801">
            <v>1237</v>
          </cell>
          <cell r="P801">
            <v>1237</v>
          </cell>
          <cell r="Q801">
            <v>1237</v>
          </cell>
          <cell r="Z801">
            <v>1237</v>
          </cell>
          <cell r="AA801">
            <v>0</v>
          </cell>
          <cell r="AB801">
            <v>1237</v>
          </cell>
        </row>
        <row r="802">
          <cell r="C802">
            <v>12</v>
          </cell>
          <cell r="D802" t="str">
            <v>elvonás</v>
          </cell>
          <cell r="I802">
            <v>-399</v>
          </cell>
          <cell r="P802">
            <v>-399</v>
          </cell>
          <cell r="S802">
            <v>-399</v>
          </cell>
          <cell r="Z802">
            <v>-399</v>
          </cell>
          <cell r="AA802">
            <v>0</v>
          </cell>
          <cell r="AB802">
            <v>-399</v>
          </cell>
        </row>
        <row r="803">
          <cell r="C803">
            <v>13</v>
          </cell>
          <cell r="D803" t="str">
            <v>bérfejlesztés</v>
          </cell>
          <cell r="I803">
            <v>1158</v>
          </cell>
          <cell r="P803">
            <v>1158</v>
          </cell>
          <cell r="Q803">
            <v>851</v>
          </cell>
          <cell r="R803">
            <v>307</v>
          </cell>
          <cell r="Z803">
            <v>1158</v>
          </cell>
          <cell r="AA803">
            <v>0</v>
          </cell>
          <cell r="AB803">
            <v>1158</v>
          </cell>
        </row>
        <row r="804">
          <cell r="C804">
            <v>14</v>
          </cell>
          <cell r="D804" t="str">
            <v>4% bérfejlesztés</v>
          </cell>
          <cell r="I804">
            <v>-320</v>
          </cell>
          <cell r="P804">
            <v>-320</v>
          </cell>
          <cell r="Q804">
            <v>-235</v>
          </cell>
          <cell r="R804">
            <v>-85</v>
          </cell>
          <cell r="Z804">
            <v>-320</v>
          </cell>
          <cell r="AA804">
            <v>0</v>
          </cell>
          <cell r="AB804">
            <v>-320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14652</v>
          </cell>
          <cell r="F824">
            <v>0</v>
          </cell>
          <cell r="G824">
            <v>9624</v>
          </cell>
          <cell r="H824">
            <v>0</v>
          </cell>
          <cell r="I824">
            <v>175363</v>
          </cell>
          <cell r="J824">
            <v>3430</v>
          </cell>
          <cell r="K824">
            <v>0</v>
          </cell>
          <cell r="L824">
            <v>0</v>
          </cell>
          <cell r="M824">
            <v>2250</v>
          </cell>
          <cell r="N824">
            <v>11991</v>
          </cell>
          <cell r="O824">
            <v>0</v>
          </cell>
          <cell r="P824">
            <v>217310</v>
          </cell>
          <cell r="Q824">
            <v>108769</v>
          </cell>
          <cell r="R824">
            <v>43495</v>
          </cell>
          <cell r="S824">
            <v>51450</v>
          </cell>
          <cell r="T824">
            <v>0</v>
          </cell>
          <cell r="U824">
            <v>0</v>
          </cell>
          <cell r="V824">
            <v>0</v>
          </cell>
          <cell r="W824">
            <v>772</v>
          </cell>
          <cell r="X824">
            <v>2250</v>
          </cell>
          <cell r="Y824">
            <v>10574</v>
          </cell>
          <cell r="Z824">
            <v>217310</v>
          </cell>
          <cell r="AA824">
            <v>0</v>
          </cell>
          <cell r="AB824">
            <v>217310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E825">
            <v>12416</v>
          </cell>
          <cell r="G825">
            <v>3757</v>
          </cell>
          <cell r="I825">
            <v>136706</v>
          </cell>
          <cell r="P825">
            <v>152879</v>
          </cell>
          <cell r="Q825">
            <v>82355</v>
          </cell>
          <cell r="R825">
            <v>36900</v>
          </cell>
          <cell r="S825">
            <v>32966</v>
          </cell>
          <cell r="W825">
            <v>658</v>
          </cell>
          <cell r="Z825">
            <v>152879</v>
          </cell>
          <cell r="AA825">
            <v>0</v>
          </cell>
          <cell r="AB825">
            <v>152879</v>
          </cell>
        </row>
        <row r="826">
          <cell r="C826">
            <v>2</v>
          </cell>
          <cell r="D826" t="str">
            <v>jóváhagyott pénzmaradvány</v>
          </cell>
          <cell r="N826">
            <v>368</v>
          </cell>
          <cell r="P826">
            <v>368</v>
          </cell>
          <cell r="Q826">
            <v>271</v>
          </cell>
          <cell r="R826">
            <v>97</v>
          </cell>
          <cell r="Z826">
            <v>368</v>
          </cell>
          <cell r="AA826">
            <v>0</v>
          </cell>
          <cell r="AB826">
            <v>368</v>
          </cell>
        </row>
        <row r="827">
          <cell r="C827">
            <v>3</v>
          </cell>
          <cell r="D827" t="str">
            <v>pm.terhelő bef.kötelezettség</v>
          </cell>
          <cell r="N827">
            <v>236</v>
          </cell>
          <cell r="P827">
            <v>236</v>
          </cell>
          <cell r="S827">
            <v>236</v>
          </cell>
          <cell r="Z827">
            <v>236</v>
          </cell>
          <cell r="AA827">
            <v>0</v>
          </cell>
          <cell r="AB827">
            <v>236</v>
          </cell>
        </row>
        <row r="828">
          <cell r="D828" t="str">
            <v>sh.</v>
          </cell>
          <cell r="J828">
            <v>607</v>
          </cell>
          <cell r="P828">
            <v>607</v>
          </cell>
          <cell r="S828">
            <v>499</v>
          </cell>
          <cell r="X828">
            <v>108</v>
          </cell>
          <cell r="Z828">
            <v>607</v>
          </cell>
          <cell r="AA828">
            <v>0</v>
          </cell>
          <cell r="AB828">
            <v>607</v>
          </cell>
        </row>
        <row r="829">
          <cell r="C829">
            <v>9</v>
          </cell>
          <cell r="D829" t="str">
            <v>ped.szakkönyv</v>
          </cell>
          <cell r="I829">
            <v>754</v>
          </cell>
          <cell r="P829">
            <v>754</v>
          </cell>
          <cell r="Q829">
            <v>754</v>
          </cell>
          <cell r="Z829">
            <v>754</v>
          </cell>
          <cell r="AA829">
            <v>0</v>
          </cell>
          <cell r="AB829">
            <v>754</v>
          </cell>
        </row>
        <row r="830">
          <cell r="C830">
            <v>12</v>
          </cell>
          <cell r="D830" t="str">
            <v>elvonás</v>
          </cell>
          <cell r="I830">
            <v>-575</v>
          </cell>
          <cell r="P830">
            <v>-575</v>
          </cell>
          <cell r="S830">
            <v>-575</v>
          </cell>
          <cell r="Z830">
            <v>-575</v>
          </cell>
          <cell r="AA830">
            <v>0</v>
          </cell>
          <cell r="AB830">
            <v>-575</v>
          </cell>
        </row>
        <row r="831">
          <cell r="C831">
            <v>13</v>
          </cell>
          <cell r="D831" t="str">
            <v>bérfejlesztés</v>
          </cell>
          <cell r="I831">
            <v>1121</v>
          </cell>
          <cell r="P831">
            <v>1121</v>
          </cell>
          <cell r="Q831">
            <v>824</v>
          </cell>
          <cell r="R831">
            <v>297</v>
          </cell>
          <cell r="Z831">
            <v>1121</v>
          </cell>
          <cell r="AA831">
            <v>0</v>
          </cell>
          <cell r="AB831">
            <v>1121</v>
          </cell>
        </row>
        <row r="832">
          <cell r="C832">
            <v>14</v>
          </cell>
          <cell r="D832" t="str">
            <v>4% bérfejlesztés</v>
          </cell>
          <cell r="I832">
            <v>-310</v>
          </cell>
          <cell r="P832">
            <v>-310</v>
          </cell>
          <cell r="Q832">
            <v>-228</v>
          </cell>
          <cell r="R832">
            <v>-82</v>
          </cell>
          <cell r="Z832">
            <v>-310</v>
          </cell>
          <cell r="AA832">
            <v>0</v>
          </cell>
          <cell r="AB832">
            <v>-310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12416</v>
          </cell>
          <cell r="F847">
            <v>0</v>
          </cell>
          <cell r="G847">
            <v>3757</v>
          </cell>
          <cell r="H847">
            <v>0</v>
          </cell>
          <cell r="I847">
            <v>137696</v>
          </cell>
          <cell r="J847">
            <v>607</v>
          </cell>
          <cell r="K847">
            <v>0</v>
          </cell>
          <cell r="L847">
            <v>0</v>
          </cell>
          <cell r="M847">
            <v>0</v>
          </cell>
          <cell r="N847">
            <v>604</v>
          </cell>
          <cell r="O847">
            <v>0</v>
          </cell>
          <cell r="P847">
            <v>155080</v>
          </cell>
          <cell r="Q847">
            <v>83976</v>
          </cell>
          <cell r="R847">
            <v>37212</v>
          </cell>
          <cell r="S847">
            <v>33126</v>
          </cell>
          <cell r="T847">
            <v>0</v>
          </cell>
          <cell r="U847">
            <v>0</v>
          </cell>
          <cell r="V847">
            <v>0</v>
          </cell>
          <cell r="W847">
            <v>658</v>
          </cell>
          <cell r="X847">
            <v>108</v>
          </cell>
          <cell r="Y847">
            <v>0</v>
          </cell>
          <cell r="Z847">
            <v>155080</v>
          </cell>
          <cell r="AA847">
            <v>0</v>
          </cell>
          <cell r="AB847">
            <v>155080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E848">
            <v>9826</v>
          </cell>
          <cell r="G848">
            <v>5809</v>
          </cell>
          <cell r="I848">
            <v>127393</v>
          </cell>
          <cell r="P848">
            <v>143028</v>
          </cell>
          <cell r="Q848">
            <v>77830</v>
          </cell>
          <cell r="R848">
            <v>30584</v>
          </cell>
          <cell r="S848">
            <v>34174</v>
          </cell>
          <cell r="W848">
            <v>440</v>
          </cell>
          <cell r="Z848">
            <v>143028</v>
          </cell>
          <cell r="AA848">
            <v>0</v>
          </cell>
          <cell r="AB848">
            <v>143028</v>
          </cell>
        </row>
        <row r="849">
          <cell r="C849">
            <v>2</v>
          </cell>
          <cell r="D849" t="str">
            <v>jóváhagyott pénzmaradvány</v>
          </cell>
          <cell r="N849">
            <v>1874</v>
          </cell>
          <cell r="P849">
            <v>1874</v>
          </cell>
          <cell r="Q849">
            <v>775</v>
          </cell>
          <cell r="R849">
            <v>207</v>
          </cell>
          <cell r="Y849">
            <v>892</v>
          </cell>
          <cell r="Z849">
            <v>1874</v>
          </cell>
          <cell r="AA849">
            <v>0</v>
          </cell>
          <cell r="AB849">
            <v>1874</v>
          </cell>
        </row>
        <row r="850">
          <cell r="C850">
            <v>4</v>
          </cell>
          <cell r="D850" t="str">
            <v>tárgyévi eir.mód.korrekció</v>
          </cell>
          <cell r="I850">
            <v>230</v>
          </cell>
          <cell r="P850">
            <v>230</v>
          </cell>
          <cell r="Y850">
            <v>230</v>
          </cell>
          <cell r="Z850">
            <v>230</v>
          </cell>
          <cell r="AA850">
            <v>0</v>
          </cell>
          <cell r="AB850">
            <v>230</v>
          </cell>
        </row>
        <row r="851">
          <cell r="D851" t="str">
            <v>Német Kisebbségi Önkormányzat</v>
          </cell>
          <cell r="I851">
            <v>60</v>
          </cell>
          <cell r="P851">
            <v>60</v>
          </cell>
          <cell r="S851">
            <v>60</v>
          </cell>
          <cell r="Z851">
            <v>60</v>
          </cell>
          <cell r="AA851">
            <v>0</v>
          </cell>
          <cell r="AB851">
            <v>60</v>
          </cell>
        </row>
        <row r="852">
          <cell r="C852">
            <v>9</v>
          </cell>
          <cell r="D852" t="str">
            <v>ped.szakkönyv</v>
          </cell>
          <cell r="I852">
            <v>675</v>
          </cell>
          <cell r="P852">
            <v>675</v>
          </cell>
          <cell r="Q852">
            <v>675</v>
          </cell>
          <cell r="Z852">
            <v>675</v>
          </cell>
          <cell r="AA852">
            <v>0</v>
          </cell>
          <cell r="AB852">
            <v>675</v>
          </cell>
        </row>
        <row r="853">
          <cell r="C853">
            <v>12</v>
          </cell>
          <cell r="D853" t="str">
            <v>elvonás</v>
          </cell>
          <cell r="I853">
            <v>-323</v>
          </cell>
          <cell r="P853">
            <v>-323</v>
          </cell>
          <cell r="S853">
            <v>-323</v>
          </cell>
          <cell r="Z853">
            <v>-323</v>
          </cell>
          <cell r="AA853">
            <v>0</v>
          </cell>
          <cell r="AB853">
            <v>-323</v>
          </cell>
        </row>
        <row r="854">
          <cell r="C854">
            <v>13</v>
          </cell>
          <cell r="D854" t="str">
            <v>bérfejlesztés</v>
          </cell>
          <cell r="I854">
            <v>579</v>
          </cell>
          <cell r="P854">
            <v>579</v>
          </cell>
          <cell r="Q854">
            <v>426</v>
          </cell>
          <cell r="R854">
            <v>153</v>
          </cell>
          <cell r="Z854">
            <v>579</v>
          </cell>
          <cell r="AA854">
            <v>0</v>
          </cell>
          <cell r="AB854">
            <v>579</v>
          </cell>
        </row>
        <row r="855">
          <cell r="C855">
            <v>14</v>
          </cell>
          <cell r="D855" t="str">
            <v>4% bérfejlesztés</v>
          </cell>
          <cell r="I855">
            <v>-160</v>
          </cell>
          <cell r="P855">
            <v>-160</v>
          </cell>
          <cell r="Q855">
            <v>-118</v>
          </cell>
          <cell r="R855">
            <v>-42</v>
          </cell>
          <cell r="Z855">
            <v>-160</v>
          </cell>
          <cell r="AA855">
            <v>0</v>
          </cell>
          <cell r="AB855">
            <v>-160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9826</v>
          </cell>
          <cell r="F870">
            <v>0</v>
          </cell>
          <cell r="G870">
            <v>5809</v>
          </cell>
          <cell r="H870">
            <v>0</v>
          </cell>
          <cell r="I870">
            <v>128454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1874</v>
          </cell>
          <cell r="O870">
            <v>0</v>
          </cell>
          <cell r="P870">
            <v>145963</v>
          </cell>
          <cell r="Q870">
            <v>79588</v>
          </cell>
          <cell r="R870">
            <v>30902</v>
          </cell>
          <cell r="S870">
            <v>33911</v>
          </cell>
          <cell r="T870">
            <v>0</v>
          </cell>
          <cell r="U870">
            <v>0</v>
          </cell>
          <cell r="V870">
            <v>0</v>
          </cell>
          <cell r="W870">
            <v>440</v>
          </cell>
          <cell r="X870">
            <v>0</v>
          </cell>
          <cell r="Y870">
            <v>1122</v>
          </cell>
          <cell r="Z870">
            <v>145963</v>
          </cell>
          <cell r="AA870">
            <v>0</v>
          </cell>
          <cell r="AB870">
            <v>145963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E871">
            <v>46817</v>
          </cell>
          <cell r="G871">
            <v>56398</v>
          </cell>
          <cell r="I871">
            <v>767981</v>
          </cell>
          <cell r="P871">
            <v>871196</v>
          </cell>
          <cell r="Q871">
            <v>454085</v>
          </cell>
          <cell r="R871">
            <v>191962</v>
          </cell>
          <cell r="S871">
            <v>220352</v>
          </cell>
          <cell r="W871">
            <v>3597</v>
          </cell>
          <cell r="Y871">
            <v>1200</v>
          </cell>
          <cell r="Z871">
            <v>871196</v>
          </cell>
          <cell r="AA871">
            <v>0</v>
          </cell>
          <cell r="AB871">
            <v>871196</v>
          </cell>
        </row>
        <row r="872">
          <cell r="C872">
            <v>2</v>
          </cell>
          <cell r="D872" t="str">
            <v>jóváhagyott pénzmaradvány</v>
          </cell>
          <cell r="N872">
            <v>16786</v>
          </cell>
          <cell r="P872">
            <v>16786</v>
          </cell>
          <cell r="Q872">
            <v>5834</v>
          </cell>
          <cell r="R872">
            <v>2088</v>
          </cell>
          <cell r="Y872">
            <v>8864</v>
          </cell>
          <cell r="Z872">
            <v>16786</v>
          </cell>
          <cell r="AA872">
            <v>0</v>
          </cell>
          <cell r="AB872">
            <v>16786</v>
          </cell>
        </row>
        <row r="873">
          <cell r="C873">
            <v>3</v>
          </cell>
          <cell r="D873" t="str">
            <v>pm.terhelő bef.kötelezettség</v>
          </cell>
          <cell r="N873">
            <v>2765</v>
          </cell>
          <cell r="P873">
            <v>2765</v>
          </cell>
          <cell r="S873">
            <v>2765</v>
          </cell>
          <cell r="Z873">
            <v>2765</v>
          </cell>
          <cell r="AA873">
            <v>0</v>
          </cell>
          <cell r="AB873">
            <v>2765</v>
          </cell>
        </row>
        <row r="874">
          <cell r="D874" t="str">
            <v>shk.</v>
          </cell>
          <cell r="G874">
            <v>5976</v>
          </cell>
          <cell r="J874">
            <v>941</v>
          </cell>
          <cell r="P874">
            <v>6917</v>
          </cell>
          <cell r="S874">
            <v>5849</v>
          </cell>
          <cell r="X874">
            <v>1068</v>
          </cell>
          <cell r="Z874">
            <v>6917</v>
          </cell>
          <cell r="AA874">
            <v>0</v>
          </cell>
          <cell r="AB874">
            <v>6917</v>
          </cell>
        </row>
        <row r="875">
          <cell r="D875" t="str">
            <v>shk.p.maradvány</v>
          </cell>
          <cell r="P875">
            <v>0</v>
          </cell>
          <cell r="S875">
            <v>613</v>
          </cell>
          <cell r="W875">
            <v>4</v>
          </cell>
          <cell r="X875">
            <v>897</v>
          </cell>
          <cell r="Y875">
            <v>-1514</v>
          </cell>
          <cell r="Z875">
            <v>0</v>
          </cell>
          <cell r="AA875">
            <v>0</v>
          </cell>
          <cell r="AB875">
            <v>0</v>
          </cell>
        </row>
        <row r="876">
          <cell r="D876" t="str">
            <v>mód.</v>
          </cell>
          <cell r="P876">
            <v>0</v>
          </cell>
          <cell r="S876">
            <v>2648</v>
          </cell>
          <cell r="W876">
            <v>1</v>
          </cell>
          <cell r="X876">
            <v>1072</v>
          </cell>
          <cell r="Y876">
            <v>-3721</v>
          </cell>
          <cell r="Z876">
            <v>0</v>
          </cell>
          <cell r="AA876">
            <v>0</v>
          </cell>
          <cell r="AB876">
            <v>0</v>
          </cell>
        </row>
        <row r="877">
          <cell r="D877" t="str">
            <v>mód.</v>
          </cell>
          <cell r="G877">
            <v>5215</v>
          </cell>
          <cell r="J877">
            <v>1085</v>
          </cell>
          <cell r="P877">
            <v>6300</v>
          </cell>
          <cell r="Q877">
            <v>-796</v>
          </cell>
          <cell r="S877">
            <v>5822</v>
          </cell>
          <cell r="X877">
            <v>1274</v>
          </cell>
          <cell r="Z877">
            <v>6300</v>
          </cell>
          <cell r="AA877">
            <v>0</v>
          </cell>
          <cell r="AB877">
            <v>6300</v>
          </cell>
        </row>
        <row r="878">
          <cell r="D878" t="str">
            <v>képviselői keret</v>
          </cell>
          <cell r="I878">
            <v>50</v>
          </cell>
          <cell r="P878">
            <v>50</v>
          </cell>
          <cell r="S878">
            <v>50</v>
          </cell>
          <cell r="Z878">
            <v>50</v>
          </cell>
          <cell r="AA878">
            <v>0</v>
          </cell>
          <cell r="AB878">
            <v>50</v>
          </cell>
        </row>
        <row r="879">
          <cell r="C879">
            <v>9</v>
          </cell>
          <cell r="D879" t="str">
            <v>ped.szakkönyv</v>
          </cell>
          <cell r="I879">
            <v>3330</v>
          </cell>
          <cell r="P879">
            <v>3330</v>
          </cell>
          <cell r="Q879">
            <v>3330</v>
          </cell>
          <cell r="Z879">
            <v>3330</v>
          </cell>
          <cell r="AA879">
            <v>0</v>
          </cell>
          <cell r="AB879">
            <v>3330</v>
          </cell>
        </row>
        <row r="880">
          <cell r="C880">
            <v>12</v>
          </cell>
          <cell r="D880" t="str">
            <v>elvonás</v>
          </cell>
          <cell r="I880">
            <v>-3850</v>
          </cell>
          <cell r="P880">
            <v>-3850</v>
          </cell>
          <cell r="S880">
            <v>-3850</v>
          </cell>
          <cell r="Z880">
            <v>-3850</v>
          </cell>
          <cell r="AA880">
            <v>0</v>
          </cell>
          <cell r="AB880">
            <v>-3850</v>
          </cell>
        </row>
        <row r="881">
          <cell r="C881">
            <v>13</v>
          </cell>
          <cell r="D881" t="str">
            <v>bérfejlesztés</v>
          </cell>
          <cell r="I881">
            <v>11925</v>
          </cell>
          <cell r="P881">
            <v>11925</v>
          </cell>
          <cell r="Q881">
            <v>8768</v>
          </cell>
          <cell r="R881">
            <v>3157</v>
          </cell>
          <cell r="Z881">
            <v>11925</v>
          </cell>
          <cell r="AA881">
            <v>0</v>
          </cell>
          <cell r="AB881">
            <v>11925</v>
          </cell>
        </row>
        <row r="882">
          <cell r="C882">
            <v>14</v>
          </cell>
          <cell r="D882" t="str">
            <v>4% bérfejlesztés</v>
          </cell>
          <cell r="I882">
            <v>-2987</v>
          </cell>
          <cell r="P882">
            <v>-2987</v>
          </cell>
          <cell r="Q882">
            <v>-2196</v>
          </cell>
          <cell r="R882">
            <v>-791</v>
          </cell>
          <cell r="Z882">
            <v>-2987</v>
          </cell>
          <cell r="AA882">
            <v>0</v>
          </cell>
          <cell r="AB882">
            <v>-2987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46817</v>
          </cell>
          <cell r="F904">
            <v>0</v>
          </cell>
          <cell r="G904">
            <v>67589</v>
          </cell>
          <cell r="H904">
            <v>0</v>
          </cell>
          <cell r="I904">
            <v>776449</v>
          </cell>
          <cell r="J904">
            <v>2026</v>
          </cell>
          <cell r="K904">
            <v>0</v>
          </cell>
          <cell r="L904">
            <v>0</v>
          </cell>
          <cell r="M904">
            <v>0</v>
          </cell>
          <cell r="N904">
            <v>19551</v>
          </cell>
          <cell r="O904">
            <v>0</v>
          </cell>
          <cell r="P904">
            <v>912432</v>
          </cell>
          <cell r="Q904">
            <v>469025</v>
          </cell>
          <cell r="R904">
            <v>196416</v>
          </cell>
          <cell r="S904">
            <v>234249</v>
          </cell>
          <cell r="T904">
            <v>0</v>
          </cell>
          <cell r="U904">
            <v>0</v>
          </cell>
          <cell r="V904">
            <v>0</v>
          </cell>
          <cell r="W904">
            <v>3602</v>
          </cell>
          <cell r="X904">
            <v>4311</v>
          </cell>
          <cell r="Y904">
            <v>4829</v>
          </cell>
          <cell r="Z904">
            <v>912432</v>
          </cell>
          <cell r="AA904">
            <v>0</v>
          </cell>
          <cell r="AB904">
            <v>912432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E905">
            <v>4640</v>
          </cell>
          <cell r="G905">
            <v>1810</v>
          </cell>
          <cell r="I905">
            <v>87166</v>
          </cell>
          <cell r="P905">
            <v>93616</v>
          </cell>
          <cell r="Q905">
            <v>49115</v>
          </cell>
          <cell r="R905">
            <v>20355</v>
          </cell>
          <cell r="S905">
            <v>23137</v>
          </cell>
          <cell r="W905">
            <v>1009</v>
          </cell>
          <cell r="Z905">
            <v>93616</v>
          </cell>
          <cell r="AA905">
            <v>0</v>
          </cell>
          <cell r="AB905">
            <v>93616</v>
          </cell>
        </row>
        <row r="906">
          <cell r="C906">
            <v>2</v>
          </cell>
          <cell r="D906" t="str">
            <v>jóváhagyott pénzmaradvány</v>
          </cell>
          <cell r="N906">
            <v>4155</v>
          </cell>
          <cell r="P906">
            <v>4155</v>
          </cell>
          <cell r="Q906">
            <v>2626</v>
          </cell>
          <cell r="R906">
            <v>951</v>
          </cell>
          <cell r="Y906">
            <v>578</v>
          </cell>
          <cell r="Z906">
            <v>4155</v>
          </cell>
          <cell r="AA906">
            <v>0</v>
          </cell>
          <cell r="AB906">
            <v>4155</v>
          </cell>
        </row>
        <row r="907">
          <cell r="C907">
            <v>3</v>
          </cell>
          <cell r="D907" t="str">
            <v>pm.terhelő bef.kötelezettség</v>
          </cell>
          <cell r="N907">
            <v>2029</v>
          </cell>
          <cell r="P907">
            <v>2029</v>
          </cell>
          <cell r="S907">
            <v>2029</v>
          </cell>
          <cell r="Z907">
            <v>2029</v>
          </cell>
          <cell r="AA907">
            <v>0</v>
          </cell>
          <cell r="AB907">
            <v>2029</v>
          </cell>
        </row>
        <row r="908">
          <cell r="D908" t="str">
            <v>shk.</v>
          </cell>
          <cell r="P908">
            <v>0</v>
          </cell>
          <cell r="S908">
            <v>-507</v>
          </cell>
          <cell r="X908">
            <v>507</v>
          </cell>
          <cell r="Z908">
            <v>0</v>
          </cell>
          <cell r="AA908">
            <v>0</v>
          </cell>
          <cell r="AB908">
            <v>0</v>
          </cell>
        </row>
        <row r="909">
          <cell r="C909">
            <v>9</v>
          </cell>
          <cell r="D909" t="str">
            <v>ped.szakkönyv</v>
          </cell>
          <cell r="I909">
            <v>382</v>
          </cell>
          <cell r="P909">
            <v>382</v>
          </cell>
          <cell r="Q909">
            <v>382</v>
          </cell>
          <cell r="Z909">
            <v>382</v>
          </cell>
          <cell r="AA909">
            <v>0</v>
          </cell>
          <cell r="AB909">
            <v>382</v>
          </cell>
        </row>
        <row r="910">
          <cell r="C910">
            <v>12</v>
          </cell>
          <cell r="D910" t="str">
            <v>elvonás</v>
          </cell>
          <cell r="I910">
            <v>-378</v>
          </cell>
          <cell r="P910">
            <v>-378</v>
          </cell>
          <cell r="S910">
            <v>-378</v>
          </cell>
          <cell r="Z910">
            <v>-378</v>
          </cell>
          <cell r="AA910">
            <v>0</v>
          </cell>
          <cell r="AB910">
            <v>-378</v>
          </cell>
        </row>
        <row r="911">
          <cell r="C911">
            <v>13</v>
          </cell>
          <cell r="D911" t="str">
            <v>bérfejlesztés</v>
          </cell>
          <cell r="I911">
            <v>842</v>
          </cell>
          <cell r="P911">
            <v>842</v>
          </cell>
          <cell r="Q911">
            <v>619</v>
          </cell>
          <cell r="R911">
            <v>223</v>
          </cell>
          <cell r="Z911">
            <v>842</v>
          </cell>
          <cell r="AA911">
            <v>0</v>
          </cell>
          <cell r="AB911">
            <v>842</v>
          </cell>
        </row>
        <row r="912">
          <cell r="C912">
            <v>14</v>
          </cell>
          <cell r="D912" t="str">
            <v>4% bérfejlesztés</v>
          </cell>
          <cell r="I912">
            <v>-233</v>
          </cell>
          <cell r="P912">
            <v>-233</v>
          </cell>
          <cell r="Q912">
            <v>-171</v>
          </cell>
          <cell r="R912">
            <v>-62</v>
          </cell>
          <cell r="Z912">
            <v>-233</v>
          </cell>
          <cell r="AA912">
            <v>0</v>
          </cell>
          <cell r="AB912">
            <v>-233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4640</v>
          </cell>
          <cell r="F945">
            <v>0</v>
          </cell>
          <cell r="G945">
            <v>1810</v>
          </cell>
          <cell r="H945">
            <v>0</v>
          </cell>
          <cell r="I945">
            <v>87779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6184</v>
          </cell>
          <cell r="O945">
            <v>0</v>
          </cell>
          <cell r="P945">
            <v>100413</v>
          </cell>
          <cell r="Q945">
            <v>52571</v>
          </cell>
          <cell r="R945">
            <v>21467</v>
          </cell>
          <cell r="S945">
            <v>24281</v>
          </cell>
          <cell r="T945">
            <v>0</v>
          </cell>
          <cell r="U945">
            <v>0</v>
          </cell>
          <cell r="V945">
            <v>0</v>
          </cell>
          <cell r="W945">
            <v>1009</v>
          </cell>
          <cell r="X945">
            <v>507</v>
          </cell>
          <cell r="Y945">
            <v>578</v>
          </cell>
          <cell r="Z945">
            <v>100413</v>
          </cell>
          <cell r="AA945">
            <v>0</v>
          </cell>
          <cell r="AB945">
            <v>100413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E946">
            <v>6724</v>
          </cell>
          <cell r="G946">
            <v>3716</v>
          </cell>
          <cell r="I946">
            <v>90857</v>
          </cell>
          <cell r="P946">
            <v>101297</v>
          </cell>
          <cell r="Q946">
            <v>55082</v>
          </cell>
          <cell r="R946">
            <v>22604</v>
          </cell>
          <cell r="S946">
            <v>23429</v>
          </cell>
          <cell r="W946">
            <v>182</v>
          </cell>
          <cell r="Z946">
            <v>101297</v>
          </cell>
          <cell r="AA946">
            <v>0</v>
          </cell>
          <cell r="AB946">
            <v>101297</v>
          </cell>
        </row>
        <row r="947">
          <cell r="C947">
            <v>2</v>
          </cell>
          <cell r="D947" t="str">
            <v>jóváhagyott pénzmaradvány</v>
          </cell>
          <cell r="N947">
            <v>-839</v>
          </cell>
          <cell r="P947">
            <v>-839</v>
          </cell>
          <cell r="Q947">
            <v>150</v>
          </cell>
          <cell r="R947">
            <v>18</v>
          </cell>
          <cell r="S947">
            <v>-1007</v>
          </cell>
          <cell r="Z947">
            <v>-839</v>
          </cell>
          <cell r="AA947">
            <v>0</v>
          </cell>
          <cell r="AB947">
            <v>-839</v>
          </cell>
        </row>
        <row r="948">
          <cell r="C948">
            <v>3</v>
          </cell>
          <cell r="D948" t="str">
            <v>pm.terhelő bef.kötelezettség</v>
          </cell>
          <cell r="N948">
            <v>1199</v>
          </cell>
          <cell r="P948">
            <v>1199</v>
          </cell>
          <cell r="S948">
            <v>1199</v>
          </cell>
          <cell r="Z948">
            <v>1199</v>
          </cell>
          <cell r="AA948">
            <v>0</v>
          </cell>
          <cell r="AB948">
            <v>1199</v>
          </cell>
        </row>
        <row r="949">
          <cell r="D949" t="str">
            <v>shk.</v>
          </cell>
          <cell r="J949">
            <v>1086</v>
          </cell>
          <cell r="P949">
            <v>1086</v>
          </cell>
          <cell r="Q949">
            <v>139</v>
          </cell>
          <cell r="R949">
            <v>51</v>
          </cell>
          <cell r="S949">
            <v>596</v>
          </cell>
          <cell r="X949">
            <v>300</v>
          </cell>
          <cell r="Z949">
            <v>1086</v>
          </cell>
          <cell r="AA949">
            <v>0</v>
          </cell>
          <cell r="AB949">
            <v>1086</v>
          </cell>
        </row>
        <row r="950">
          <cell r="C950">
            <v>9</v>
          </cell>
          <cell r="D950" t="str">
            <v>ped.szakkönyv</v>
          </cell>
          <cell r="I950">
            <v>416</v>
          </cell>
          <cell r="P950">
            <v>416</v>
          </cell>
          <cell r="Q950">
            <v>416</v>
          </cell>
          <cell r="Z950">
            <v>416</v>
          </cell>
          <cell r="AA950">
            <v>0</v>
          </cell>
          <cell r="AB950">
            <v>416</v>
          </cell>
        </row>
        <row r="951">
          <cell r="C951">
            <v>12</v>
          </cell>
          <cell r="D951" t="str">
            <v>elvonás</v>
          </cell>
          <cell r="I951">
            <v>-424</v>
          </cell>
          <cell r="P951">
            <v>-424</v>
          </cell>
          <cell r="S951">
            <v>-424</v>
          </cell>
          <cell r="Z951">
            <v>-424</v>
          </cell>
          <cell r="AA951">
            <v>0</v>
          </cell>
          <cell r="AB951">
            <v>-424</v>
          </cell>
        </row>
        <row r="952">
          <cell r="C952">
            <v>13</v>
          </cell>
          <cell r="D952" t="str">
            <v>bérfejlesztés</v>
          </cell>
          <cell r="I952">
            <v>812</v>
          </cell>
          <cell r="P952">
            <v>812</v>
          </cell>
          <cell r="Q952">
            <v>597</v>
          </cell>
          <cell r="R952">
            <v>215</v>
          </cell>
          <cell r="Z952">
            <v>812</v>
          </cell>
          <cell r="AA952">
            <v>0</v>
          </cell>
          <cell r="AB952">
            <v>812</v>
          </cell>
        </row>
        <row r="953">
          <cell r="C953">
            <v>14</v>
          </cell>
          <cell r="D953" t="str">
            <v>4% bérfejlesztés</v>
          </cell>
          <cell r="I953">
            <v>-224</v>
          </cell>
          <cell r="P953">
            <v>-224</v>
          </cell>
          <cell r="Q953">
            <v>-165</v>
          </cell>
          <cell r="R953">
            <v>-59</v>
          </cell>
          <cell r="Z953">
            <v>-224</v>
          </cell>
          <cell r="AA953">
            <v>0</v>
          </cell>
          <cell r="AB953">
            <v>-224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6724</v>
          </cell>
          <cell r="F971">
            <v>0</v>
          </cell>
          <cell r="G971">
            <v>3716</v>
          </cell>
          <cell r="H971">
            <v>0</v>
          </cell>
          <cell r="I971">
            <v>91437</v>
          </cell>
          <cell r="J971">
            <v>1086</v>
          </cell>
          <cell r="K971">
            <v>0</v>
          </cell>
          <cell r="L971">
            <v>0</v>
          </cell>
          <cell r="M971">
            <v>0</v>
          </cell>
          <cell r="N971">
            <v>360</v>
          </cell>
          <cell r="O971">
            <v>0</v>
          </cell>
          <cell r="P971">
            <v>103323</v>
          </cell>
          <cell r="Q971">
            <v>56219</v>
          </cell>
          <cell r="R971">
            <v>22829</v>
          </cell>
          <cell r="S971">
            <v>23793</v>
          </cell>
          <cell r="T971">
            <v>0</v>
          </cell>
          <cell r="U971">
            <v>0</v>
          </cell>
          <cell r="V971">
            <v>0</v>
          </cell>
          <cell r="W971">
            <v>182</v>
          </cell>
          <cell r="X971">
            <v>300</v>
          </cell>
          <cell r="Y971">
            <v>0</v>
          </cell>
          <cell r="Z971">
            <v>103323</v>
          </cell>
          <cell r="AA971">
            <v>0</v>
          </cell>
          <cell r="AB971">
            <v>103323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E972">
            <v>7214</v>
          </cell>
          <cell r="G972">
            <v>6709</v>
          </cell>
          <cell r="I972">
            <v>276935</v>
          </cell>
          <cell r="P972">
            <v>290858</v>
          </cell>
          <cell r="Q972">
            <v>159184</v>
          </cell>
          <cell r="R972">
            <v>64983</v>
          </cell>
          <cell r="S972">
            <v>64694</v>
          </cell>
          <cell r="W972">
            <v>1997</v>
          </cell>
          <cell r="Z972">
            <v>290858</v>
          </cell>
          <cell r="AA972">
            <v>0</v>
          </cell>
          <cell r="AB972">
            <v>290858</v>
          </cell>
        </row>
        <row r="973">
          <cell r="C973">
            <v>2</v>
          </cell>
          <cell r="D973" t="str">
            <v>jóváhagyott pénzmaradvány</v>
          </cell>
          <cell r="N973">
            <v>2561</v>
          </cell>
          <cell r="P973">
            <v>2561</v>
          </cell>
          <cell r="Q973">
            <v>1883</v>
          </cell>
          <cell r="R973">
            <v>678</v>
          </cell>
          <cell r="Z973">
            <v>2561</v>
          </cell>
          <cell r="AA973">
            <v>0</v>
          </cell>
          <cell r="AB973">
            <v>2561</v>
          </cell>
        </row>
        <row r="974">
          <cell r="C974">
            <v>3</v>
          </cell>
          <cell r="D974" t="str">
            <v>pm.terhelő bef.kötelezettség</v>
          </cell>
          <cell r="N974">
            <v>1627</v>
          </cell>
          <cell r="P974">
            <v>1627</v>
          </cell>
          <cell r="S974">
            <v>1627</v>
          </cell>
          <cell r="Z974">
            <v>1627</v>
          </cell>
          <cell r="AA974">
            <v>0</v>
          </cell>
          <cell r="AB974">
            <v>1627</v>
          </cell>
        </row>
        <row r="975">
          <cell r="B975" t="str">
            <v>Kerényi</v>
          </cell>
          <cell r="D975" t="str">
            <v xml:space="preserve">tisztségviselői keret </v>
          </cell>
          <cell r="I975">
            <v>20</v>
          </cell>
          <cell r="P975">
            <v>20</v>
          </cell>
          <cell r="S975">
            <v>20</v>
          </cell>
          <cell r="Z975">
            <v>20</v>
          </cell>
          <cell r="AA975">
            <v>0</v>
          </cell>
          <cell r="AB975">
            <v>20</v>
          </cell>
        </row>
        <row r="976">
          <cell r="D976" t="str">
            <v>Sportbizottság</v>
          </cell>
          <cell r="I976">
            <v>100</v>
          </cell>
          <cell r="P976">
            <v>100</v>
          </cell>
          <cell r="S976">
            <v>100</v>
          </cell>
          <cell r="Z976">
            <v>100</v>
          </cell>
          <cell r="AA976">
            <v>0</v>
          </cell>
          <cell r="AB976">
            <v>100</v>
          </cell>
        </row>
        <row r="977">
          <cell r="D977" t="str">
            <v>Okt.Biz. Keret</v>
          </cell>
          <cell r="I977">
            <v>50</v>
          </cell>
          <cell r="P977">
            <v>50</v>
          </cell>
          <cell r="S977">
            <v>50</v>
          </cell>
          <cell r="Z977">
            <v>50</v>
          </cell>
          <cell r="AA977">
            <v>0</v>
          </cell>
          <cell r="AB977">
            <v>50</v>
          </cell>
        </row>
        <row r="978">
          <cell r="C978">
            <v>9</v>
          </cell>
          <cell r="D978" t="str">
            <v>ped.szakkönyv</v>
          </cell>
          <cell r="I978">
            <v>1237</v>
          </cell>
          <cell r="P978">
            <v>1237</v>
          </cell>
          <cell r="Q978">
            <v>1237</v>
          </cell>
          <cell r="Z978">
            <v>1237</v>
          </cell>
          <cell r="AA978">
            <v>0</v>
          </cell>
          <cell r="AB978">
            <v>1237</v>
          </cell>
        </row>
        <row r="979">
          <cell r="D979" t="str">
            <v>shk.</v>
          </cell>
          <cell r="G979">
            <v>494</v>
          </cell>
          <cell r="J979">
            <v>2123</v>
          </cell>
          <cell r="P979">
            <v>2617</v>
          </cell>
          <cell r="Q979">
            <v>624</v>
          </cell>
          <cell r="R979">
            <v>165</v>
          </cell>
          <cell r="S979">
            <v>1666</v>
          </cell>
          <cell r="X979">
            <v>162</v>
          </cell>
          <cell r="Z979">
            <v>2617</v>
          </cell>
          <cell r="AA979">
            <v>0</v>
          </cell>
          <cell r="AB979">
            <v>2617</v>
          </cell>
        </row>
        <row r="980">
          <cell r="C980">
            <v>12</v>
          </cell>
          <cell r="D980" t="str">
            <v>elvonás</v>
          </cell>
          <cell r="I980">
            <v>-709</v>
          </cell>
          <cell r="P980">
            <v>-709</v>
          </cell>
          <cell r="S980">
            <v>-709</v>
          </cell>
          <cell r="Z980">
            <v>-709</v>
          </cell>
          <cell r="AA980">
            <v>0</v>
          </cell>
          <cell r="AB980">
            <v>-709</v>
          </cell>
        </row>
        <row r="981">
          <cell r="C981">
            <v>13</v>
          </cell>
          <cell r="D981" t="str">
            <v>bérfejlesztés</v>
          </cell>
          <cell r="I981">
            <v>1650</v>
          </cell>
          <cell r="P981">
            <v>1650</v>
          </cell>
          <cell r="Q981">
            <v>1213</v>
          </cell>
          <cell r="R981">
            <v>437</v>
          </cell>
          <cell r="Z981">
            <v>1650</v>
          </cell>
          <cell r="AA981">
            <v>0</v>
          </cell>
          <cell r="AB981">
            <v>1650</v>
          </cell>
        </row>
        <row r="982">
          <cell r="C982">
            <v>14</v>
          </cell>
          <cell r="D982" t="str">
            <v>4% bérfejlesztés</v>
          </cell>
          <cell r="I982">
            <v>-456</v>
          </cell>
          <cell r="P982">
            <v>-456</v>
          </cell>
          <cell r="Q982">
            <v>-335</v>
          </cell>
          <cell r="R982">
            <v>-121</v>
          </cell>
          <cell r="Z982">
            <v>-456</v>
          </cell>
          <cell r="AA982">
            <v>0</v>
          </cell>
          <cell r="AB982">
            <v>-456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7214</v>
          </cell>
          <cell r="F1000">
            <v>0</v>
          </cell>
          <cell r="G1000">
            <v>7203</v>
          </cell>
          <cell r="H1000">
            <v>0</v>
          </cell>
          <cell r="I1000">
            <v>278827</v>
          </cell>
          <cell r="J1000">
            <v>2123</v>
          </cell>
          <cell r="K1000">
            <v>0</v>
          </cell>
          <cell r="L1000">
            <v>0</v>
          </cell>
          <cell r="M1000">
            <v>0</v>
          </cell>
          <cell r="N1000">
            <v>4188</v>
          </cell>
          <cell r="O1000">
            <v>0</v>
          </cell>
          <cell r="P1000">
            <v>299555</v>
          </cell>
          <cell r="Q1000">
            <v>163806</v>
          </cell>
          <cell r="R1000">
            <v>66142</v>
          </cell>
          <cell r="S1000">
            <v>67448</v>
          </cell>
          <cell r="T1000">
            <v>0</v>
          </cell>
          <cell r="U1000">
            <v>0</v>
          </cell>
          <cell r="V1000">
            <v>0</v>
          </cell>
          <cell r="W1000">
            <v>1997</v>
          </cell>
          <cell r="X1000">
            <v>162</v>
          </cell>
          <cell r="Y1000">
            <v>0</v>
          </cell>
          <cell r="Z1000">
            <v>299555</v>
          </cell>
          <cell r="AA1000">
            <v>0</v>
          </cell>
          <cell r="AB1000">
            <v>299555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E1001">
            <v>6300</v>
          </cell>
          <cell r="G1001">
            <v>3580</v>
          </cell>
          <cell r="I1001">
            <v>235385</v>
          </cell>
          <cell r="J1001">
            <v>900</v>
          </cell>
          <cell r="M1001">
            <v>2000</v>
          </cell>
          <cell r="P1001">
            <v>248165</v>
          </cell>
          <cell r="Q1001">
            <v>145693</v>
          </cell>
          <cell r="R1001">
            <v>58425</v>
          </cell>
          <cell r="S1001">
            <v>41661</v>
          </cell>
          <cell r="W1001">
            <v>386</v>
          </cell>
          <cell r="X1001">
            <v>2000</v>
          </cell>
          <cell r="Z1001">
            <v>248165</v>
          </cell>
          <cell r="AA1001">
            <v>0</v>
          </cell>
          <cell r="AB1001">
            <v>248165</v>
          </cell>
        </row>
        <row r="1002">
          <cell r="C1002">
            <v>2</v>
          </cell>
          <cell r="D1002" t="str">
            <v>jóváhagyott pénzmaradvány</v>
          </cell>
          <cell r="N1002">
            <v>18767</v>
          </cell>
          <cell r="P1002">
            <v>18767</v>
          </cell>
          <cell r="Q1002">
            <v>1470</v>
          </cell>
          <cell r="R1002">
            <v>434</v>
          </cell>
          <cell r="Y1002">
            <v>16863</v>
          </cell>
          <cell r="Z1002">
            <v>18767</v>
          </cell>
          <cell r="AA1002">
            <v>0</v>
          </cell>
          <cell r="AB1002">
            <v>18767</v>
          </cell>
        </row>
        <row r="1003">
          <cell r="C1003">
            <v>3</v>
          </cell>
          <cell r="D1003" t="str">
            <v>pm.terhelő bef.kötelezettség</v>
          </cell>
          <cell r="N1003">
            <v>603</v>
          </cell>
          <cell r="P1003">
            <v>603</v>
          </cell>
          <cell r="S1003">
            <v>603</v>
          </cell>
          <cell r="Z1003">
            <v>603</v>
          </cell>
          <cell r="AA1003">
            <v>0</v>
          </cell>
          <cell r="AB1003">
            <v>603</v>
          </cell>
        </row>
        <row r="1004">
          <cell r="C1004">
            <v>9</v>
          </cell>
          <cell r="D1004" t="str">
            <v>ped.szakkönyv</v>
          </cell>
          <cell r="I1004">
            <v>1181</v>
          </cell>
          <cell r="P1004">
            <v>1181</v>
          </cell>
          <cell r="Q1004">
            <v>1181</v>
          </cell>
          <cell r="Z1004">
            <v>1181</v>
          </cell>
          <cell r="AA1004">
            <v>0</v>
          </cell>
          <cell r="AB1004">
            <v>1181</v>
          </cell>
        </row>
        <row r="1005">
          <cell r="C1005">
            <v>12</v>
          </cell>
          <cell r="D1005" t="str">
            <v>elvonás</v>
          </cell>
          <cell r="I1005">
            <v>-446</v>
          </cell>
          <cell r="P1005">
            <v>-446</v>
          </cell>
          <cell r="S1005">
            <v>-446</v>
          </cell>
          <cell r="Z1005">
            <v>-446</v>
          </cell>
          <cell r="AA1005">
            <v>0</v>
          </cell>
          <cell r="AB1005">
            <v>-446</v>
          </cell>
        </row>
        <row r="1006">
          <cell r="C1006">
            <v>13</v>
          </cell>
          <cell r="D1006" t="str">
            <v>bérfejlesztés</v>
          </cell>
          <cell r="I1006">
            <v>1801</v>
          </cell>
          <cell r="P1006">
            <v>1801</v>
          </cell>
          <cell r="Q1006">
            <v>1324</v>
          </cell>
          <cell r="R1006">
            <v>477</v>
          </cell>
          <cell r="Z1006">
            <v>1801</v>
          </cell>
          <cell r="AA1006">
            <v>0</v>
          </cell>
          <cell r="AB1006">
            <v>1801</v>
          </cell>
        </row>
        <row r="1007">
          <cell r="C1007">
            <v>14</v>
          </cell>
          <cell r="D1007" t="str">
            <v>4% bérfejlesztés</v>
          </cell>
          <cell r="I1007">
            <v>-498</v>
          </cell>
          <cell r="P1007">
            <v>-498</v>
          </cell>
          <cell r="Q1007">
            <v>-366</v>
          </cell>
          <cell r="R1007">
            <v>-132</v>
          </cell>
          <cell r="Z1007">
            <v>-498</v>
          </cell>
          <cell r="AA1007">
            <v>0</v>
          </cell>
          <cell r="AB1007">
            <v>-498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6300</v>
          </cell>
          <cell r="F1028">
            <v>0</v>
          </cell>
          <cell r="G1028">
            <v>3580</v>
          </cell>
          <cell r="H1028">
            <v>0</v>
          </cell>
          <cell r="I1028">
            <v>237423</v>
          </cell>
          <cell r="J1028">
            <v>900</v>
          </cell>
          <cell r="K1028">
            <v>0</v>
          </cell>
          <cell r="L1028">
            <v>0</v>
          </cell>
          <cell r="M1028">
            <v>2000</v>
          </cell>
          <cell r="N1028">
            <v>19370</v>
          </cell>
          <cell r="O1028">
            <v>0</v>
          </cell>
          <cell r="P1028">
            <v>269573</v>
          </cell>
          <cell r="Q1028">
            <v>149302</v>
          </cell>
          <cell r="R1028">
            <v>59204</v>
          </cell>
          <cell r="S1028">
            <v>41818</v>
          </cell>
          <cell r="T1028">
            <v>0</v>
          </cell>
          <cell r="U1028">
            <v>0</v>
          </cell>
          <cell r="V1028">
            <v>0</v>
          </cell>
          <cell r="W1028">
            <v>386</v>
          </cell>
          <cell r="X1028">
            <v>2000</v>
          </cell>
          <cell r="Y1028">
            <v>16863</v>
          </cell>
          <cell r="Z1028">
            <v>269573</v>
          </cell>
          <cell r="AA1028">
            <v>0</v>
          </cell>
          <cell r="AB1028">
            <v>269573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E1029">
            <v>8300</v>
          </cell>
          <cell r="G1029">
            <v>16000</v>
          </cell>
          <cell r="H1029">
            <v>200</v>
          </cell>
          <cell r="I1029">
            <v>223859</v>
          </cell>
          <cell r="J1029">
            <v>500</v>
          </cell>
          <cell r="M1029">
            <v>8000</v>
          </cell>
          <cell r="P1029">
            <v>256859</v>
          </cell>
          <cell r="Q1029">
            <v>139856</v>
          </cell>
          <cell r="R1029">
            <v>56947</v>
          </cell>
          <cell r="S1029">
            <v>50646</v>
          </cell>
          <cell r="W1029">
            <v>1210</v>
          </cell>
          <cell r="X1029">
            <v>8200</v>
          </cell>
          <cell r="Z1029">
            <v>256859</v>
          </cell>
          <cell r="AA1029">
            <v>0</v>
          </cell>
          <cell r="AB1029">
            <v>256859</v>
          </cell>
        </row>
        <row r="1030">
          <cell r="C1030">
            <v>2</v>
          </cell>
          <cell r="D1030" t="str">
            <v>jóváhagyott pénzmaradvány</v>
          </cell>
          <cell r="N1030">
            <v>27092</v>
          </cell>
          <cell r="P1030">
            <v>27092</v>
          </cell>
          <cell r="Q1030">
            <v>2573</v>
          </cell>
          <cell r="R1030">
            <v>755</v>
          </cell>
          <cell r="Y1030">
            <v>23764</v>
          </cell>
          <cell r="Z1030">
            <v>27092</v>
          </cell>
          <cell r="AA1030">
            <v>0</v>
          </cell>
          <cell r="AB1030">
            <v>27092</v>
          </cell>
        </row>
        <row r="1031">
          <cell r="C1031">
            <v>4</v>
          </cell>
          <cell r="D1031" t="str">
            <v>tárgyévi eir.mód.korrekció</v>
          </cell>
          <cell r="I1031">
            <v>80</v>
          </cell>
          <cell r="P1031">
            <v>80</v>
          </cell>
          <cell r="Y1031">
            <v>80</v>
          </cell>
          <cell r="Z1031">
            <v>80</v>
          </cell>
          <cell r="AA1031">
            <v>0</v>
          </cell>
          <cell r="AB1031">
            <v>80</v>
          </cell>
        </row>
        <row r="1032">
          <cell r="C1032">
            <v>9</v>
          </cell>
          <cell r="D1032" t="str">
            <v>ped.szakkönyv</v>
          </cell>
          <cell r="I1032">
            <v>1204</v>
          </cell>
          <cell r="P1032">
            <v>1204</v>
          </cell>
          <cell r="Q1032">
            <v>1204</v>
          </cell>
          <cell r="Z1032">
            <v>1204</v>
          </cell>
          <cell r="AA1032">
            <v>0</v>
          </cell>
          <cell r="AB1032">
            <v>1204</v>
          </cell>
        </row>
        <row r="1033">
          <cell r="C1033">
            <v>12</v>
          </cell>
          <cell r="D1033" t="str">
            <v>elvonás</v>
          </cell>
          <cell r="I1033">
            <v>-2344</v>
          </cell>
          <cell r="P1033">
            <v>-2344</v>
          </cell>
          <cell r="S1033">
            <v>-2344</v>
          </cell>
          <cell r="Z1033">
            <v>-2344</v>
          </cell>
          <cell r="AA1033">
            <v>0</v>
          </cell>
          <cell r="AB1033">
            <v>-2344</v>
          </cell>
        </row>
        <row r="1034">
          <cell r="C1034">
            <v>13</v>
          </cell>
          <cell r="D1034" t="str">
            <v>bérfejlesztés</v>
          </cell>
          <cell r="I1034">
            <v>993</v>
          </cell>
          <cell r="P1034">
            <v>993</v>
          </cell>
          <cell r="Q1034">
            <v>730</v>
          </cell>
          <cell r="R1034">
            <v>263</v>
          </cell>
          <cell r="Z1034">
            <v>993</v>
          </cell>
          <cell r="AA1034">
            <v>0</v>
          </cell>
          <cell r="AB1034">
            <v>993</v>
          </cell>
        </row>
        <row r="1035">
          <cell r="C1035">
            <v>14</v>
          </cell>
          <cell r="D1035" t="str">
            <v>4% bérfejlesztés</v>
          </cell>
          <cell r="I1035">
            <v>-275</v>
          </cell>
          <cell r="P1035">
            <v>-275</v>
          </cell>
          <cell r="Q1035">
            <v>-202</v>
          </cell>
          <cell r="R1035">
            <v>-73</v>
          </cell>
          <cell r="Z1035">
            <v>-275</v>
          </cell>
          <cell r="AA1035">
            <v>0</v>
          </cell>
          <cell r="AB1035">
            <v>-275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8300</v>
          </cell>
          <cell r="F1052">
            <v>0</v>
          </cell>
          <cell r="G1052">
            <v>16000</v>
          </cell>
          <cell r="H1052">
            <v>200</v>
          </cell>
          <cell r="I1052">
            <v>223517</v>
          </cell>
          <cell r="J1052">
            <v>500</v>
          </cell>
          <cell r="K1052">
            <v>0</v>
          </cell>
          <cell r="L1052">
            <v>0</v>
          </cell>
          <cell r="M1052">
            <v>8000</v>
          </cell>
          <cell r="N1052">
            <v>27092</v>
          </cell>
          <cell r="O1052">
            <v>0</v>
          </cell>
          <cell r="P1052">
            <v>283609</v>
          </cell>
          <cell r="Q1052">
            <v>144161</v>
          </cell>
          <cell r="R1052">
            <v>57892</v>
          </cell>
          <cell r="S1052">
            <v>48302</v>
          </cell>
          <cell r="T1052">
            <v>0</v>
          </cell>
          <cell r="U1052">
            <v>0</v>
          </cell>
          <cell r="V1052">
            <v>0</v>
          </cell>
          <cell r="W1052">
            <v>1210</v>
          </cell>
          <cell r="X1052">
            <v>8200</v>
          </cell>
          <cell r="Y1052">
            <v>23844</v>
          </cell>
          <cell r="Z1052">
            <v>283609</v>
          </cell>
          <cell r="AA1052">
            <v>0</v>
          </cell>
          <cell r="AB1052">
            <v>283609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E1053">
            <v>540</v>
          </cell>
          <cell r="G1053">
            <v>16000</v>
          </cell>
          <cell r="I1053">
            <v>198079</v>
          </cell>
          <cell r="P1053">
            <v>214619</v>
          </cell>
          <cell r="Q1053">
            <v>138330</v>
          </cell>
          <cell r="R1053">
            <v>54109</v>
          </cell>
          <cell r="S1053">
            <v>21980</v>
          </cell>
          <cell r="W1053">
            <v>200</v>
          </cell>
          <cell r="Z1053">
            <v>214619</v>
          </cell>
          <cell r="AA1053">
            <v>0</v>
          </cell>
          <cell r="AB1053">
            <v>214619</v>
          </cell>
        </row>
        <row r="1054">
          <cell r="C1054">
            <v>2</v>
          </cell>
          <cell r="D1054" t="str">
            <v>jóváhagyott pénzmaradvány</v>
          </cell>
          <cell r="N1054">
            <v>21383</v>
          </cell>
          <cell r="P1054">
            <v>21383</v>
          </cell>
          <cell r="Q1054">
            <v>706</v>
          </cell>
          <cell r="R1054">
            <v>245</v>
          </cell>
          <cell r="Y1054">
            <v>20432</v>
          </cell>
          <cell r="Z1054">
            <v>21383</v>
          </cell>
          <cell r="AA1054">
            <v>0</v>
          </cell>
          <cell r="AB1054">
            <v>21383</v>
          </cell>
        </row>
        <row r="1055">
          <cell r="C1055">
            <v>3</v>
          </cell>
          <cell r="D1055" t="str">
            <v>pm.terhelő bef.kötelezettség</v>
          </cell>
          <cell r="N1055">
            <v>315</v>
          </cell>
          <cell r="P1055">
            <v>315</v>
          </cell>
          <cell r="S1055">
            <v>315</v>
          </cell>
          <cell r="Z1055">
            <v>315</v>
          </cell>
          <cell r="AA1055">
            <v>0</v>
          </cell>
          <cell r="AB1055">
            <v>315</v>
          </cell>
        </row>
        <row r="1056">
          <cell r="C1056">
            <v>9</v>
          </cell>
          <cell r="D1056" t="str">
            <v>ped.szakkönyv</v>
          </cell>
          <cell r="I1056">
            <v>1125</v>
          </cell>
          <cell r="P1056">
            <v>1125</v>
          </cell>
          <cell r="Q1056">
            <v>1125</v>
          </cell>
          <cell r="Z1056">
            <v>1125</v>
          </cell>
          <cell r="AA1056">
            <v>0</v>
          </cell>
          <cell r="AB1056">
            <v>1125</v>
          </cell>
        </row>
        <row r="1057">
          <cell r="D1057" t="str">
            <v>hiánypótlás</v>
          </cell>
          <cell r="I1057">
            <v>10000</v>
          </cell>
          <cell r="P1057">
            <v>10000</v>
          </cell>
          <cell r="S1057">
            <v>10000</v>
          </cell>
          <cell r="Z1057">
            <v>10000</v>
          </cell>
          <cell r="AA1057">
            <v>0</v>
          </cell>
          <cell r="AB1057">
            <v>10000</v>
          </cell>
        </row>
        <row r="1058">
          <cell r="C1058">
            <v>13</v>
          </cell>
          <cell r="D1058" t="str">
            <v>bérfejlesztés</v>
          </cell>
          <cell r="I1058">
            <v>1300</v>
          </cell>
          <cell r="P1058">
            <v>1300</v>
          </cell>
          <cell r="Q1058">
            <v>956</v>
          </cell>
          <cell r="R1058">
            <v>344</v>
          </cell>
          <cell r="Z1058">
            <v>1300</v>
          </cell>
          <cell r="AA1058">
            <v>0</v>
          </cell>
          <cell r="AB1058">
            <v>1300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C1076">
            <v>14</v>
          </cell>
          <cell r="D1076" t="str">
            <v>4% bérfejlesztés</v>
          </cell>
          <cell r="I1076">
            <v>-359</v>
          </cell>
          <cell r="P1076">
            <v>-359</v>
          </cell>
          <cell r="Q1076">
            <v>-264</v>
          </cell>
          <cell r="R1076">
            <v>-95</v>
          </cell>
          <cell r="Z1076">
            <v>-359</v>
          </cell>
          <cell r="AA1076">
            <v>0</v>
          </cell>
          <cell r="AB1076">
            <v>-359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540</v>
          </cell>
          <cell r="F1077">
            <v>0</v>
          </cell>
          <cell r="G1077">
            <v>16000</v>
          </cell>
          <cell r="H1077">
            <v>0</v>
          </cell>
          <cell r="I1077">
            <v>210145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21698</v>
          </cell>
          <cell r="O1077">
            <v>0</v>
          </cell>
          <cell r="P1077">
            <v>248383</v>
          </cell>
          <cell r="Q1077">
            <v>140853</v>
          </cell>
          <cell r="R1077">
            <v>54603</v>
          </cell>
          <cell r="S1077">
            <v>32295</v>
          </cell>
          <cell r="T1077">
            <v>0</v>
          </cell>
          <cell r="U1077">
            <v>0</v>
          </cell>
          <cell r="V1077">
            <v>0</v>
          </cell>
          <cell r="W1077">
            <v>200</v>
          </cell>
          <cell r="X1077">
            <v>0</v>
          </cell>
          <cell r="Y1077">
            <v>20432</v>
          </cell>
          <cell r="Z1077">
            <v>248383</v>
          </cell>
          <cell r="AA1077">
            <v>0</v>
          </cell>
          <cell r="AB1077">
            <v>248383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G1078">
            <v>4030</v>
          </cell>
          <cell r="I1078">
            <v>144820</v>
          </cell>
          <cell r="P1078">
            <v>148850</v>
          </cell>
          <cell r="Q1078">
            <v>91283</v>
          </cell>
          <cell r="R1078">
            <v>36205</v>
          </cell>
          <cell r="S1078">
            <v>20915</v>
          </cell>
          <cell r="Y1078">
            <v>447</v>
          </cell>
          <cell r="Z1078">
            <v>148850</v>
          </cell>
          <cell r="AA1078">
            <v>0</v>
          </cell>
          <cell r="AB1078">
            <v>148850</v>
          </cell>
        </row>
        <row r="1079">
          <cell r="C1079">
            <v>2</v>
          </cell>
          <cell r="D1079" t="str">
            <v>jóváhagyott pénzmaradvány</v>
          </cell>
          <cell r="N1079">
            <v>6125</v>
          </cell>
          <cell r="P1079">
            <v>6125</v>
          </cell>
          <cell r="Q1079">
            <v>1890</v>
          </cell>
          <cell r="R1079">
            <v>556</v>
          </cell>
          <cell r="Y1079">
            <v>3679</v>
          </cell>
          <cell r="Z1079">
            <v>6125</v>
          </cell>
          <cell r="AA1079">
            <v>0</v>
          </cell>
          <cell r="AB1079">
            <v>6125</v>
          </cell>
        </row>
        <row r="1080">
          <cell r="C1080">
            <v>4</v>
          </cell>
          <cell r="D1080" t="str">
            <v>tárgyévi eir.mód.korrekció</v>
          </cell>
          <cell r="I1080">
            <v>465</v>
          </cell>
          <cell r="P1080">
            <v>465</v>
          </cell>
          <cell r="Y1080">
            <v>465</v>
          </cell>
          <cell r="Z1080">
            <v>465</v>
          </cell>
          <cell r="AA1080">
            <v>0</v>
          </cell>
          <cell r="AB1080">
            <v>465</v>
          </cell>
        </row>
        <row r="1081">
          <cell r="B1081" t="str">
            <v>33/2000.(03.17)</v>
          </cell>
          <cell r="D1081" t="str">
            <v>táncegyüttes,Örökség turizmus</v>
          </cell>
          <cell r="I1081">
            <v>300</v>
          </cell>
          <cell r="P1081">
            <v>300</v>
          </cell>
          <cell r="S1081">
            <v>300</v>
          </cell>
          <cell r="Z1081">
            <v>300</v>
          </cell>
          <cell r="AA1081">
            <v>0</v>
          </cell>
          <cell r="AB1081">
            <v>300</v>
          </cell>
        </row>
        <row r="1082">
          <cell r="D1082" t="str">
            <v>Német kisebbség</v>
          </cell>
          <cell r="I1082">
            <v>60</v>
          </cell>
          <cell r="P1082">
            <v>60</v>
          </cell>
          <cell r="S1082">
            <v>60</v>
          </cell>
          <cell r="Z1082">
            <v>60</v>
          </cell>
          <cell r="AA1082">
            <v>0</v>
          </cell>
          <cell r="AB1082">
            <v>60</v>
          </cell>
        </row>
        <row r="1083">
          <cell r="C1083">
            <v>9</v>
          </cell>
          <cell r="D1083" t="str">
            <v>ped.szakkönyv</v>
          </cell>
          <cell r="I1083">
            <v>900</v>
          </cell>
          <cell r="P1083">
            <v>900</v>
          </cell>
          <cell r="Q1083">
            <v>900</v>
          </cell>
          <cell r="Z1083">
            <v>900</v>
          </cell>
          <cell r="AA1083">
            <v>0</v>
          </cell>
          <cell r="AB1083">
            <v>900</v>
          </cell>
        </row>
        <row r="1084">
          <cell r="D1084" t="str">
            <v>pót1 viharkárok</v>
          </cell>
          <cell r="I1084">
            <v>2</v>
          </cell>
          <cell r="P1084">
            <v>2</v>
          </cell>
          <cell r="X1084">
            <v>2</v>
          </cell>
          <cell r="Z1084">
            <v>2</v>
          </cell>
          <cell r="AA1084">
            <v>0</v>
          </cell>
          <cell r="AB1084">
            <v>2</v>
          </cell>
        </row>
        <row r="1085">
          <cell r="C1085">
            <v>12</v>
          </cell>
          <cell r="D1085" t="str">
            <v>elvonás</v>
          </cell>
          <cell r="I1085">
            <v>-434</v>
          </cell>
          <cell r="P1085">
            <v>-434</v>
          </cell>
          <cell r="S1085">
            <v>-434</v>
          </cell>
          <cell r="Z1085">
            <v>-434</v>
          </cell>
          <cell r="AA1085">
            <v>0</v>
          </cell>
          <cell r="AB1085">
            <v>-434</v>
          </cell>
        </row>
        <row r="1086">
          <cell r="C1086">
            <v>13</v>
          </cell>
          <cell r="D1086" t="str">
            <v>bérfejlesztés</v>
          </cell>
          <cell r="I1086">
            <v>1352</v>
          </cell>
          <cell r="P1086">
            <v>1352</v>
          </cell>
          <cell r="Q1086">
            <v>994</v>
          </cell>
          <cell r="R1086">
            <v>358</v>
          </cell>
          <cell r="Z1086">
            <v>1352</v>
          </cell>
          <cell r="AA1086">
            <v>0</v>
          </cell>
          <cell r="AB1086">
            <v>1352</v>
          </cell>
        </row>
        <row r="1087">
          <cell r="C1087">
            <v>14</v>
          </cell>
          <cell r="D1087" t="str">
            <v>4% bérfejlesztés</v>
          </cell>
          <cell r="I1087">
            <v>-374</v>
          </cell>
          <cell r="P1087">
            <v>-374</v>
          </cell>
          <cell r="Q1087">
            <v>-275</v>
          </cell>
          <cell r="R1087">
            <v>-99</v>
          </cell>
          <cell r="Z1087">
            <v>-374</v>
          </cell>
          <cell r="AA1087">
            <v>0</v>
          </cell>
          <cell r="AB1087">
            <v>-374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4030</v>
          </cell>
          <cell r="H1105">
            <v>0</v>
          </cell>
          <cell r="I1105">
            <v>147091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6125</v>
          </cell>
          <cell r="O1105">
            <v>0</v>
          </cell>
          <cell r="P1105">
            <v>157246</v>
          </cell>
          <cell r="Q1105">
            <v>94792</v>
          </cell>
          <cell r="R1105">
            <v>37020</v>
          </cell>
          <cell r="S1105">
            <v>20841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2</v>
          </cell>
          <cell r="Y1105">
            <v>4591</v>
          </cell>
          <cell r="Z1105">
            <v>157246</v>
          </cell>
          <cell r="AA1105">
            <v>0</v>
          </cell>
          <cell r="AB1105">
            <v>157246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E1106">
            <v>5550</v>
          </cell>
          <cell r="G1106">
            <v>4909</v>
          </cell>
          <cell r="I1106">
            <v>121899</v>
          </cell>
          <cell r="P1106">
            <v>132358</v>
          </cell>
          <cell r="Q1106">
            <v>71784</v>
          </cell>
          <cell r="R1106">
            <v>29703</v>
          </cell>
          <cell r="S1106">
            <v>30684</v>
          </cell>
          <cell r="W1106">
            <v>187</v>
          </cell>
          <cell r="Z1106">
            <v>132358</v>
          </cell>
          <cell r="AA1106">
            <v>0</v>
          </cell>
          <cell r="AB1106">
            <v>132358</v>
          </cell>
        </row>
        <row r="1107">
          <cell r="C1107">
            <v>2</v>
          </cell>
          <cell r="D1107" t="str">
            <v>jóváhagyott pénzmaradvány</v>
          </cell>
          <cell r="N1107">
            <v>16182</v>
          </cell>
          <cell r="P1107">
            <v>16182</v>
          </cell>
          <cell r="Q1107">
            <v>724</v>
          </cell>
          <cell r="R1107">
            <v>18</v>
          </cell>
          <cell r="Y1107">
            <v>15440</v>
          </cell>
          <cell r="Z1107">
            <v>16182</v>
          </cell>
          <cell r="AA1107">
            <v>0</v>
          </cell>
          <cell r="AB1107">
            <v>16182</v>
          </cell>
        </row>
        <row r="1108">
          <cell r="C1108">
            <v>3</v>
          </cell>
          <cell r="D1108" t="str">
            <v>pm.terhelő bef.kötelezettség</v>
          </cell>
          <cell r="N1108">
            <v>4482</v>
          </cell>
          <cell r="P1108">
            <v>4482</v>
          </cell>
          <cell r="S1108">
            <v>4482</v>
          </cell>
          <cell r="Z1108">
            <v>4482</v>
          </cell>
          <cell r="AA1108">
            <v>0</v>
          </cell>
          <cell r="AB1108">
            <v>4482</v>
          </cell>
        </row>
        <row r="1109">
          <cell r="C1109">
            <v>9</v>
          </cell>
          <cell r="D1109" t="str">
            <v>ped.szakkönyv</v>
          </cell>
          <cell r="I1109">
            <v>607</v>
          </cell>
          <cell r="P1109">
            <v>607</v>
          </cell>
          <cell r="Q1109">
            <v>607</v>
          </cell>
          <cell r="Z1109">
            <v>607</v>
          </cell>
          <cell r="AA1109">
            <v>0</v>
          </cell>
          <cell r="AB1109">
            <v>607</v>
          </cell>
        </row>
        <row r="1110">
          <cell r="C1110">
            <v>12</v>
          </cell>
          <cell r="D1110" t="str">
            <v>elvonás</v>
          </cell>
          <cell r="I1110">
            <v>-631</v>
          </cell>
          <cell r="P1110">
            <v>-631</v>
          </cell>
          <cell r="S1110">
            <v>-631</v>
          </cell>
          <cell r="Z1110">
            <v>-631</v>
          </cell>
          <cell r="AA1110">
            <v>0</v>
          </cell>
          <cell r="AB1110">
            <v>-631</v>
          </cell>
        </row>
        <row r="1111">
          <cell r="C1111">
            <v>13</v>
          </cell>
          <cell r="D1111" t="str">
            <v>bérfejlesztés</v>
          </cell>
          <cell r="I1111">
            <v>725</v>
          </cell>
          <cell r="P1111">
            <v>725</v>
          </cell>
          <cell r="Q1111">
            <v>533</v>
          </cell>
          <cell r="R1111">
            <v>192</v>
          </cell>
          <cell r="Z1111">
            <v>725</v>
          </cell>
          <cell r="AA1111">
            <v>0</v>
          </cell>
          <cell r="AB1111">
            <v>725</v>
          </cell>
        </row>
        <row r="1112">
          <cell r="C1112">
            <v>14</v>
          </cell>
          <cell r="D1112" t="str">
            <v>4% bérfejlesztés</v>
          </cell>
          <cell r="I1112">
            <v>-200</v>
          </cell>
          <cell r="P1112">
            <v>-200</v>
          </cell>
          <cell r="Q1112">
            <v>-147</v>
          </cell>
          <cell r="R1112">
            <v>-53</v>
          </cell>
          <cell r="Z1112">
            <v>-200</v>
          </cell>
          <cell r="AA1112">
            <v>0</v>
          </cell>
          <cell r="AB1112">
            <v>-200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5550</v>
          </cell>
          <cell r="F1127">
            <v>0</v>
          </cell>
          <cell r="G1127">
            <v>4909</v>
          </cell>
          <cell r="H1127">
            <v>0</v>
          </cell>
          <cell r="I1127">
            <v>122400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20664</v>
          </cell>
          <cell r="O1127">
            <v>0</v>
          </cell>
          <cell r="P1127">
            <v>153523</v>
          </cell>
          <cell r="Q1127">
            <v>73501</v>
          </cell>
          <cell r="R1127">
            <v>29860</v>
          </cell>
          <cell r="S1127">
            <v>34535</v>
          </cell>
          <cell r="T1127">
            <v>0</v>
          </cell>
          <cell r="U1127">
            <v>0</v>
          </cell>
          <cell r="V1127">
            <v>0</v>
          </cell>
          <cell r="W1127">
            <v>187</v>
          </cell>
          <cell r="X1127">
            <v>0</v>
          </cell>
          <cell r="Y1127">
            <v>15440</v>
          </cell>
          <cell r="Z1127">
            <v>153523</v>
          </cell>
          <cell r="AA1127">
            <v>0</v>
          </cell>
          <cell r="AB1127">
            <v>153523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G1128">
            <v>5900</v>
          </cell>
          <cell r="I1128">
            <v>113889</v>
          </cell>
          <cell r="P1128">
            <v>119789</v>
          </cell>
          <cell r="Q1128">
            <v>71455</v>
          </cell>
          <cell r="R1128">
            <v>29497</v>
          </cell>
          <cell r="S1128">
            <v>16337</v>
          </cell>
          <cell r="Y1128">
            <v>2500</v>
          </cell>
          <cell r="Z1128">
            <v>119789</v>
          </cell>
          <cell r="AA1128">
            <v>0</v>
          </cell>
          <cell r="AB1128">
            <v>119789</v>
          </cell>
        </row>
        <row r="1129">
          <cell r="D1129" t="str">
            <v>sh.</v>
          </cell>
          <cell r="G1129">
            <v>282</v>
          </cell>
          <cell r="M1129">
            <v>2682</v>
          </cell>
          <cell r="P1129">
            <v>2964</v>
          </cell>
          <cell r="S1129">
            <v>282</v>
          </cell>
          <cell r="X1129">
            <v>2682</v>
          </cell>
          <cell r="Z1129">
            <v>2964</v>
          </cell>
          <cell r="AA1129">
            <v>0</v>
          </cell>
          <cell r="AB1129">
            <v>2964</v>
          </cell>
        </row>
        <row r="1130">
          <cell r="C1130">
            <v>2</v>
          </cell>
          <cell r="D1130" t="str">
            <v>jóváhagyott pénzmaradvány</v>
          </cell>
          <cell r="N1130">
            <v>11247</v>
          </cell>
          <cell r="P1130">
            <v>11247</v>
          </cell>
          <cell r="Q1130">
            <v>147</v>
          </cell>
          <cell r="R1130">
            <v>24</v>
          </cell>
          <cell r="Y1130">
            <v>11076</v>
          </cell>
          <cell r="Z1130">
            <v>11247</v>
          </cell>
          <cell r="AA1130">
            <v>0</v>
          </cell>
          <cell r="AB1130">
            <v>11247</v>
          </cell>
        </row>
        <row r="1131">
          <cell r="C1131">
            <v>3</v>
          </cell>
          <cell r="D1131" t="str">
            <v>pm.terhelő bef.kötelezettség</v>
          </cell>
          <cell r="N1131">
            <v>1397</v>
          </cell>
          <cell r="P1131">
            <v>1397</v>
          </cell>
          <cell r="S1131">
            <v>1397</v>
          </cell>
          <cell r="Z1131">
            <v>1397</v>
          </cell>
          <cell r="AA1131">
            <v>0</v>
          </cell>
          <cell r="AB1131">
            <v>1397</v>
          </cell>
        </row>
        <row r="1132">
          <cell r="C1132">
            <v>9</v>
          </cell>
          <cell r="D1132" t="str">
            <v>ped.szakkönyv</v>
          </cell>
          <cell r="I1132">
            <v>596</v>
          </cell>
          <cell r="P1132">
            <v>596</v>
          </cell>
          <cell r="Q1132">
            <v>596</v>
          </cell>
          <cell r="Z1132">
            <v>596</v>
          </cell>
          <cell r="AA1132">
            <v>0</v>
          </cell>
          <cell r="AB1132">
            <v>596</v>
          </cell>
        </row>
        <row r="1133">
          <cell r="D1133" t="str">
            <v>sh.pm.</v>
          </cell>
          <cell r="P1133">
            <v>0</v>
          </cell>
          <cell r="S1133">
            <v>1247</v>
          </cell>
          <cell r="X1133">
            <v>10000</v>
          </cell>
          <cell r="Y1133">
            <v>-11247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D1134" t="str">
            <v>sh.</v>
          </cell>
          <cell r="J1134">
            <v>300</v>
          </cell>
          <cell r="P1134">
            <v>300</v>
          </cell>
          <cell r="S1134">
            <v>300</v>
          </cell>
          <cell r="Z1134">
            <v>300</v>
          </cell>
          <cell r="AA1134">
            <v>0</v>
          </cell>
          <cell r="AB1134">
            <v>300</v>
          </cell>
        </row>
        <row r="1135">
          <cell r="D1135" t="str">
            <v>sh.</v>
          </cell>
          <cell r="P1135">
            <v>0</v>
          </cell>
          <cell r="S1135">
            <v>2500</v>
          </cell>
          <cell r="Y1135">
            <v>-2500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C1136">
            <v>12</v>
          </cell>
          <cell r="D1136" t="str">
            <v>elvonás</v>
          </cell>
          <cell r="I1136">
            <v>-451</v>
          </cell>
          <cell r="P1136">
            <v>-451</v>
          </cell>
          <cell r="S1136">
            <v>-451</v>
          </cell>
          <cell r="Z1136">
            <v>-451</v>
          </cell>
          <cell r="AA1136">
            <v>0</v>
          </cell>
          <cell r="AB1136">
            <v>-451</v>
          </cell>
        </row>
        <row r="1137">
          <cell r="C1137">
            <v>13</v>
          </cell>
          <cell r="D1137" t="str">
            <v>bérfejlesztés</v>
          </cell>
          <cell r="I1137">
            <v>865</v>
          </cell>
          <cell r="P1137">
            <v>865</v>
          </cell>
          <cell r="Q1137">
            <v>636</v>
          </cell>
          <cell r="R1137">
            <v>229</v>
          </cell>
          <cell r="Z1137">
            <v>865</v>
          </cell>
          <cell r="AA1137">
            <v>0</v>
          </cell>
          <cell r="AB1137">
            <v>865</v>
          </cell>
        </row>
        <row r="1138">
          <cell r="C1138">
            <v>14</v>
          </cell>
          <cell r="D1138" t="str">
            <v>4% bérfejlesztés</v>
          </cell>
          <cell r="I1138">
            <v>-239</v>
          </cell>
          <cell r="P1138">
            <v>-239</v>
          </cell>
          <cell r="Q1138">
            <v>-176</v>
          </cell>
          <cell r="R1138">
            <v>-63</v>
          </cell>
          <cell r="Z1138">
            <v>-239</v>
          </cell>
          <cell r="AA1138">
            <v>0</v>
          </cell>
          <cell r="AB1138">
            <v>-239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6182</v>
          </cell>
          <cell r="H1153">
            <v>0</v>
          </cell>
          <cell r="I1153">
            <v>114660</v>
          </cell>
          <cell r="J1153">
            <v>300</v>
          </cell>
          <cell r="K1153">
            <v>0</v>
          </cell>
          <cell r="L1153">
            <v>0</v>
          </cell>
          <cell r="M1153">
            <v>2682</v>
          </cell>
          <cell r="N1153">
            <v>12644</v>
          </cell>
          <cell r="O1153">
            <v>0</v>
          </cell>
          <cell r="P1153">
            <v>136468</v>
          </cell>
          <cell r="Q1153">
            <v>72658</v>
          </cell>
          <cell r="R1153">
            <v>29687</v>
          </cell>
          <cell r="S1153">
            <v>21612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12682</v>
          </cell>
          <cell r="Y1153">
            <v>-171</v>
          </cell>
          <cell r="Z1153">
            <v>136468</v>
          </cell>
          <cell r="AA1153">
            <v>0</v>
          </cell>
          <cell r="AB1153">
            <v>136468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E1154">
            <v>60</v>
          </cell>
          <cell r="G1154">
            <v>17400</v>
          </cell>
          <cell r="I1154">
            <v>177981</v>
          </cell>
          <cell r="P1154">
            <v>195441</v>
          </cell>
          <cell r="Q1154">
            <v>111996</v>
          </cell>
          <cell r="R1154">
            <v>44970</v>
          </cell>
          <cell r="S1154">
            <v>37928</v>
          </cell>
          <cell r="W1154">
            <v>547</v>
          </cell>
          <cell r="Z1154">
            <v>195441</v>
          </cell>
          <cell r="AA1154">
            <v>0</v>
          </cell>
          <cell r="AB1154">
            <v>195441</v>
          </cell>
        </row>
        <row r="1155">
          <cell r="C1155">
            <v>2</v>
          </cell>
          <cell r="D1155" t="str">
            <v>jóváhagyott pénzmaradvány</v>
          </cell>
          <cell r="N1155">
            <v>23962</v>
          </cell>
          <cell r="P1155">
            <v>23962</v>
          </cell>
          <cell r="Q1155">
            <v>1004</v>
          </cell>
          <cell r="R1155">
            <v>1072</v>
          </cell>
          <cell r="Y1155">
            <v>21886</v>
          </cell>
          <cell r="Z1155">
            <v>23962</v>
          </cell>
          <cell r="AA1155">
            <v>0</v>
          </cell>
          <cell r="AB1155">
            <v>23962</v>
          </cell>
        </row>
        <row r="1156">
          <cell r="C1156">
            <v>3</v>
          </cell>
          <cell r="D1156" t="str">
            <v>pm.terhelő bef.kötelezettség</v>
          </cell>
          <cell r="N1156">
            <v>995</v>
          </cell>
          <cell r="P1156">
            <v>995</v>
          </cell>
          <cell r="S1156">
            <v>995</v>
          </cell>
          <cell r="Z1156">
            <v>995</v>
          </cell>
          <cell r="AA1156">
            <v>0</v>
          </cell>
          <cell r="AB1156">
            <v>995</v>
          </cell>
        </row>
        <row r="1157">
          <cell r="C1157">
            <v>9</v>
          </cell>
          <cell r="D1157" t="str">
            <v>ped.szakkönyv</v>
          </cell>
          <cell r="I1157">
            <v>855</v>
          </cell>
          <cell r="P1157">
            <v>855</v>
          </cell>
          <cell r="Q1157">
            <v>855</v>
          </cell>
          <cell r="Z1157">
            <v>855</v>
          </cell>
          <cell r="AA1157">
            <v>0</v>
          </cell>
          <cell r="AB1157">
            <v>855</v>
          </cell>
        </row>
        <row r="1158">
          <cell r="C1158">
            <v>12</v>
          </cell>
          <cell r="D1158" t="str">
            <v>elvonás</v>
          </cell>
          <cell r="I1158">
            <v>-909</v>
          </cell>
          <cell r="P1158">
            <v>-909</v>
          </cell>
          <cell r="S1158">
            <v>-909</v>
          </cell>
          <cell r="Z1158">
            <v>-909</v>
          </cell>
          <cell r="AA1158">
            <v>0</v>
          </cell>
          <cell r="AB1158">
            <v>-909</v>
          </cell>
        </row>
        <row r="1159">
          <cell r="C1159">
            <v>13</v>
          </cell>
          <cell r="D1159" t="str">
            <v>bérfejlesztés</v>
          </cell>
          <cell r="I1159">
            <v>1609</v>
          </cell>
          <cell r="P1159">
            <v>1609</v>
          </cell>
          <cell r="Q1159">
            <v>1183</v>
          </cell>
          <cell r="R1159">
            <v>426</v>
          </cell>
          <cell r="Z1159">
            <v>1609</v>
          </cell>
          <cell r="AA1159">
            <v>0</v>
          </cell>
          <cell r="AB1159">
            <v>1609</v>
          </cell>
        </row>
        <row r="1160">
          <cell r="C1160">
            <v>14</v>
          </cell>
          <cell r="D1160" t="str">
            <v>4% bérfejlesztés</v>
          </cell>
          <cell r="I1160">
            <v>-445</v>
          </cell>
          <cell r="P1160">
            <v>-445</v>
          </cell>
          <cell r="Q1160">
            <v>-327</v>
          </cell>
          <cell r="R1160">
            <v>-118</v>
          </cell>
          <cell r="Z1160">
            <v>-445</v>
          </cell>
          <cell r="AA1160">
            <v>0</v>
          </cell>
          <cell r="AB1160">
            <v>-445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60</v>
          </cell>
          <cell r="F1176">
            <v>0</v>
          </cell>
          <cell r="G1176">
            <v>17400</v>
          </cell>
          <cell r="H1176">
            <v>0</v>
          </cell>
          <cell r="I1176">
            <v>179091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24957</v>
          </cell>
          <cell r="O1176">
            <v>0</v>
          </cell>
          <cell r="P1176">
            <v>221508</v>
          </cell>
          <cell r="Q1176">
            <v>114711</v>
          </cell>
          <cell r="R1176">
            <v>46350</v>
          </cell>
          <cell r="S1176">
            <v>38014</v>
          </cell>
          <cell r="T1176">
            <v>0</v>
          </cell>
          <cell r="U1176">
            <v>0</v>
          </cell>
          <cell r="V1176">
            <v>0</v>
          </cell>
          <cell r="W1176">
            <v>547</v>
          </cell>
          <cell r="X1176">
            <v>0</v>
          </cell>
          <cell r="Y1176">
            <v>21886</v>
          </cell>
          <cell r="Z1176">
            <v>221508</v>
          </cell>
          <cell r="AA1176">
            <v>0</v>
          </cell>
          <cell r="AB1176">
            <v>221508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E1177">
            <v>7041</v>
          </cell>
          <cell r="G1177">
            <v>18200</v>
          </cell>
          <cell r="I1177">
            <v>260893</v>
          </cell>
          <cell r="P1177">
            <v>286134</v>
          </cell>
          <cell r="Q1177">
            <v>153107</v>
          </cell>
          <cell r="R1177">
            <v>61041</v>
          </cell>
          <cell r="S1177">
            <v>70413</v>
          </cell>
          <cell r="W1177">
            <v>1573</v>
          </cell>
          <cell r="Z1177">
            <v>286134</v>
          </cell>
          <cell r="AA1177">
            <v>0</v>
          </cell>
          <cell r="AB1177">
            <v>286134</v>
          </cell>
        </row>
        <row r="1178">
          <cell r="C1178">
            <v>2</v>
          </cell>
          <cell r="D1178" t="str">
            <v>jóváhagyott pénzmaradvány</v>
          </cell>
          <cell r="N1178">
            <v>43103</v>
          </cell>
          <cell r="P1178">
            <v>43103</v>
          </cell>
          <cell r="Q1178">
            <v>68</v>
          </cell>
          <cell r="R1178">
            <v>24</v>
          </cell>
          <cell r="Y1178">
            <v>43011</v>
          </cell>
          <cell r="Z1178">
            <v>43103</v>
          </cell>
          <cell r="AA1178">
            <v>0</v>
          </cell>
          <cell r="AB1178">
            <v>43103</v>
          </cell>
        </row>
        <row r="1179">
          <cell r="C1179">
            <v>3</v>
          </cell>
          <cell r="D1179" t="str">
            <v>pm.terhelő bef.kötelezettség</v>
          </cell>
          <cell r="N1179">
            <v>5730</v>
          </cell>
          <cell r="P1179">
            <v>5730</v>
          </cell>
          <cell r="S1179">
            <v>5730</v>
          </cell>
          <cell r="Z1179">
            <v>5730</v>
          </cell>
          <cell r="AA1179">
            <v>0</v>
          </cell>
          <cell r="AB1179">
            <v>5730</v>
          </cell>
        </row>
        <row r="1180">
          <cell r="B1180" t="str">
            <v>21./2000.(03.06)</v>
          </cell>
          <cell r="D1180" t="str">
            <v>mód.</v>
          </cell>
          <cell r="I1180">
            <v>190</v>
          </cell>
          <cell r="P1180">
            <v>190</v>
          </cell>
          <cell r="S1180">
            <v>190</v>
          </cell>
          <cell r="Z1180">
            <v>190</v>
          </cell>
          <cell r="AA1180">
            <v>0</v>
          </cell>
          <cell r="AB1180">
            <v>190</v>
          </cell>
        </row>
        <row r="1181">
          <cell r="C1181">
            <v>9</v>
          </cell>
          <cell r="D1181" t="str">
            <v>ped.szakkönyv</v>
          </cell>
          <cell r="I1181">
            <v>968</v>
          </cell>
          <cell r="P1181">
            <v>968</v>
          </cell>
          <cell r="Q1181">
            <v>968</v>
          </cell>
          <cell r="Z1181">
            <v>968</v>
          </cell>
          <cell r="AA1181">
            <v>0</v>
          </cell>
          <cell r="AB1181">
            <v>968</v>
          </cell>
        </row>
        <row r="1182">
          <cell r="D1182" t="str">
            <v>Közoktatási Bizottság</v>
          </cell>
          <cell r="I1182">
            <v>-40</v>
          </cell>
          <cell r="P1182">
            <v>-40</v>
          </cell>
          <cell r="S1182">
            <v>-40</v>
          </cell>
          <cell r="Z1182">
            <v>-40</v>
          </cell>
          <cell r="AA1182">
            <v>0</v>
          </cell>
          <cell r="AB1182">
            <v>-40</v>
          </cell>
        </row>
        <row r="1183">
          <cell r="D1183" t="str">
            <v>sh.pm.</v>
          </cell>
          <cell r="P1183">
            <v>0</v>
          </cell>
          <cell r="X1183">
            <v>43011</v>
          </cell>
          <cell r="Y1183">
            <v>-43011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C1184">
            <v>12</v>
          </cell>
          <cell r="D1184" t="str">
            <v>elvonás</v>
          </cell>
          <cell r="I1184">
            <v>-1210</v>
          </cell>
          <cell r="P1184">
            <v>-1210</v>
          </cell>
          <cell r="S1184">
            <v>-1210</v>
          </cell>
          <cell r="Z1184">
            <v>-1210</v>
          </cell>
          <cell r="AA1184">
            <v>0</v>
          </cell>
          <cell r="AB1184">
            <v>-1210</v>
          </cell>
        </row>
        <row r="1185">
          <cell r="C1185">
            <v>13</v>
          </cell>
          <cell r="D1185" t="str">
            <v>bérfejlesztés</v>
          </cell>
          <cell r="I1185">
            <v>2695</v>
          </cell>
          <cell r="P1185">
            <v>2695</v>
          </cell>
          <cell r="Q1185">
            <v>1982</v>
          </cell>
          <cell r="R1185">
            <v>713</v>
          </cell>
          <cell r="Z1185">
            <v>2695</v>
          </cell>
          <cell r="AA1185">
            <v>0</v>
          </cell>
          <cell r="AB1185">
            <v>2695</v>
          </cell>
        </row>
        <row r="1186">
          <cell r="C1186">
            <v>14</v>
          </cell>
          <cell r="D1186" t="str">
            <v>4% bérfejlesztés</v>
          </cell>
          <cell r="I1186">
            <v>-745</v>
          </cell>
          <cell r="P1186">
            <v>-745</v>
          </cell>
          <cell r="Q1186">
            <v>-548</v>
          </cell>
          <cell r="R1186">
            <v>-197</v>
          </cell>
          <cell r="Z1186">
            <v>-745</v>
          </cell>
          <cell r="AA1186">
            <v>0</v>
          </cell>
          <cell r="AB1186">
            <v>-745</v>
          </cell>
        </row>
        <row r="1187">
          <cell r="D1187" t="str">
            <v>sh.</v>
          </cell>
          <cell r="J1187">
            <v>229</v>
          </cell>
          <cell r="M1187">
            <v>2520</v>
          </cell>
          <cell r="P1187">
            <v>2749</v>
          </cell>
          <cell r="Q1187">
            <v>168</v>
          </cell>
          <cell r="R1187">
            <v>61</v>
          </cell>
          <cell r="X1187">
            <v>2520</v>
          </cell>
          <cell r="Z1187">
            <v>2749</v>
          </cell>
          <cell r="AA1187">
            <v>0</v>
          </cell>
          <cell r="AB1187">
            <v>2749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7041</v>
          </cell>
          <cell r="F1210">
            <v>0</v>
          </cell>
          <cell r="G1210">
            <v>18200</v>
          </cell>
          <cell r="H1210">
            <v>0</v>
          </cell>
          <cell r="I1210">
            <v>262751</v>
          </cell>
          <cell r="J1210">
            <v>229</v>
          </cell>
          <cell r="K1210">
            <v>0</v>
          </cell>
          <cell r="L1210">
            <v>0</v>
          </cell>
          <cell r="M1210">
            <v>2520</v>
          </cell>
          <cell r="N1210">
            <v>48833</v>
          </cell>
          <cell r="O1210">
            <v>0</v>
          </cell>
          <cell r="P1210">
            <v>339574</v>
          </cell>
          <cell r="Q1210">
            <v>155745</v>
          </cell>
          <cell r="R1210">
            <v>61642</v>
          </cell>
          <cell r="S1210">
            <v>75083</v>
          </cell>
          <cell r="T1210">
            <v>0</v>
          </cell>
          <cell r="U1210">
            <v>0</v>
          </cell>
          <cell r="V1210">
            <v>0</v>
          </cell>
          <cell r="W1210">
            <v>1573</v>
          </cell>
          <cell r="X1210">
            <v>45531</v>
          </cell>
          <cell r="Y1210">
            <v>0</v>
          </cell>
          <cell r="Z1210">
            <v>339574</v>
          </cell>
          <cell r="AA1210">
            <v>0</v>
          </cell>
          <cell r="AB1210">
            <v>339574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E1211">
            <v>2300</v>
          </cell>
          <cell r="G1211">
            <v>1340</v>
          </cell>
          <cell r="I1211">
            <v>84904</v>
          </cell>
          <cell r="P1211">
            <v>88544</v>
          </cell>
          <cell r="Q1211">
            <v>53800</v>
          </cell>
          <cell r="R1211">
            <v>21963</v>
          </cell>
          <cell r="S1211">
            <v>12383</v>
          </cell>
          <cell r="W1211">
            <v>398</v>
          </cell>
          <cell r="Z1211">
            <v>88544</v>
          </cell>
          <cell r="AA1211">
            <v>0</v>
          </cell>
          <cell r="AB1211">
            <v>88544</v>
          </cell>
        </row>
        <row r="1212">
          <cell r="D1212" t="str">
            <v>sh.</v>
          </cell>
          <cell r="H1212">
            <v>70</v>
          </cell>
          <cell r="M1212">
            <v>332</v>
          </cell>
          <cell r="P1212">
            <v>402</v>
          </cell>
          <cell r="X1212">
            <v>402</v>
          </cell>
          <cell r="Z1212">
            <v>402</v>
          </cell>
          <cell r="AA1212">
            <v>0</v>
          </cell>
          <cell r="AB1212">
            <v>402</v>
          </cell>
        </row>
        <row r="1213">
          <cell r="C1213">
            <v>2</v>
          </cell>
          <cell r="D1213" t="str">
            <v>jóváhagyott pénzmaradvány</v>
          </cell>
          <cell r="N1213">
            <v>5304</v>
          </cell>
          <cell r="P1213">
            <v>5304</v>
          </cell>
          <cell r="Q1213">
            <v>387</v>
          </cell>
          <cell r="R1213">
            <v>118</v>
          </cell>
          <cell r="Y1213">
            <v>4799</v>
          </cell>
          <cell r="Z1213">
            <v>5304</v>
          </cell>
          <cell r="AA1213">
            <v>0</v>
          </cell>
          <cell r="AB1213">
            <v>5304</v>
          </cell>
        </row>
        <row r="1214">
          <cell r="C1214">
            <v>3</v>
          </cell>
          <cell r="D1214" t="str">
            <v>pm.terhelő bef.kötelezettség</v>
          </cell>
          <cell r="N1214">
            <v>533</v>
          </cell>
          <cell r="P1214">
            <v>533</v>
          </cell>
          <cell r="S1214">
            <v>533</v>
          </cell>
          <cell r="Z1214">
            <v>533</v>
          </cell>
          <cell r="AA1214">
            <v>0</v>
          </cell>
          <cell r="AB1214">
            <v>533</v>
          </cell>
        </row>
        <row r="1215">
          <cell r="C1215">
            <v>9</v>
          </cell>
          <cell r="D1215" t="str">
            <v>ped.szakkönyv</v>
          </cell>
          <cell r="I1215">
            <v>484</v>
          </cell>
          <cell r="P1215">
            <v>484</v>
          </cell>
          <cell r="Q1215">
            <v>484</v>
          </cell>
          <cell r="Z1215">
            <v>484</v>
          </cell>
          <cell r="AA1215">
            <v>0</v>
          </cell>
          <cell r="AB1215">
            <v>484</v>
          </cell>
        </row>
        <row r="1216">
          <cell r="C1216">
            <v>12</v>
          </cell>
          <cell r="D1216" t="str">
            <v>elvonás</v>
          </cell>
          <cell r="I1216">
            <v>-373</v>
          </cell>
          <cell r="P1216">
            <v>-373</v>
          </cell>
          <cell r="S1216">
            <v>-373</v>
          </cell>
          <cell r="Z1216">
            <v>-373</v>
          </cell>
          <cell r="AA1216">
            <v>0</v>
          </cell>
          <cell r="AB1216">
            <v>-373</v>
          </cell>
        </row>
        <row r="1217">
          <cell r="C1217">
            <v>13</v>
          </cell>
          <cell r="D1217" t="str">
            <v>bérfejlesztés</v>
          </cell>
          <cell r="I1217">
            <v>454</v>
          </cell>
          <cell r="P1217">
            <v>454</v>
          </cell>
          <cell r="Q1217">
            <v>334</v>
          </cell>
          <cell r="R1217">
            <v>120</v>
          </cell>
          <cell r="Z1217">
            <v>454</v>
          </cell>
          <cell r="AA1217">
            <v>0</v>
          </cell>
          <cell r="AB1217">
            <v>454</v>
          </cell>
        </row>
        <row r="1218">
          <cell r="C1218">
            <v>14</v>
          </cell>
          <cell r="D1218" t="str">
            <v>4% bérfejlesztés</v>
          </cell>
          <cell r="I1218">
            <v>-125</v>
          </cell>
          <cell r="P1218">
            <v>-125</v>
          </cell>
          <cell r="Q1218">
            <v>-92</v>
          </cell>
          <cell r="R1218">
            <v>-33</v>
          </cell>
          <cell r="Z1218">
            <v>-125</v>
          </cell>
          <cell r="AA1218">
            <v>0</v>
          </cell>
          <cell r="AB1218">
            <v>-125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2300</v>
          </cell>
          <cell r="F1238">
            <v>0</v>
          </cell>
          <cell r="G1238">
            <v>1340</v>
          </cell>
          <cell r="H1238">
            <v>70</v>
          </cell>
          <cell r="I1238">
            <v>85344</v>
          </cell>
          <cell r="J1238">
            <v>0</v>
          </cell>
          <cell r="K1238">
            <v>0</v>
          </cell>
          <cell r="L1238">
            <v>0</v>
          </cell>
          <cell r="M1238">
            <v>332</v>
          </cell>
          <cell r="N1238">
            <v>5837</v>
          </cell>
          <cell r="O1238">
            <v>0</v>
          </cell>
          <cell r="P1238">
            <v>95223</v>
          </cell>
          <cell r="Q1238">
            <v>54913</v>
          </cell>
          <cell r="R1238">
            <v>22168</v>
          </cell>
          <cell r="S1238">
            <v>12543</v>
          </cell>
          <cell r="T1238">
            <v>0</v>
          </cell>
          <cell r="U1238">
            <v>0</v>
          </cell>
          <cell r="V1238">
            <v>0</v>
          </cell>
          <cell r="W1238">
            <v>398</v>
          </cell>
          <cell r="X1238">
            <v>402</v>
          </cell>
          <cell r="Y1238">
            <v>4799</v>
          </cell>
          <cell r="Z1238">
            <v>95223</v>
          </cell>
          <cell r="AA1238">
            <v>0</v>
          </cell>
          <cell r="AB1238">
            <v>95223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G1239">
            <v>1100</v>
          </cell>
          <cell r="I1239">
            <v>118534</v>
          </cell>
          <cell r="P1239">
            <v>119634</v>
          </cell>
          <cell r="Q1239">
            <v>74452</v>
          </cell>
          <cell r="R1239">
            <v>29849</v>
          </cell>
          <cell r="S1239">
            <v>14214</v>
          </cell>
          <cell r="W1239">
            <v>19</v>
          </cell>
          <cell r="Y1239">
            <v>1100</v>
          </cell>
          <cell r="Z1239">
            <v>119634</v>
          </cell>
          <cell r="AA1239">
            <v>0</v>
          </cell>
          <cell r="AB1239">
            <v>119634</v>
          </cell>
        </row>
        <row r="1240">
          <cell r="C1240">
            <v>2</v>
          </cell>
          <cell r="D1240" t="str">
            <v>jóváhagyott pénzmaradvány</v>
          </cell>
          <cell r="N1240">
            <v>3785</v>
          </cell>
          <cell r="P1240">
            <v>3785</v>
          </cell>
          <cell r="Q1240">
            <v>50</v>
          </cell>
          <cell r="R1240">
            <v>18</v>
          </cell>
          <cell r="Y1240">
            <v>3717</v>
          </cell>
          <cell r="Z1240">
            <v>3785</v>
          </cell>
          <cell r="AA1240">
            <v>0</v>
          </cell>
          <cell r="AB1240">
            <v>3785</v>
          </cell>
        </row>
        <row r="1241">
          <cell r="C1241">
            <v>3</v>
          </cell>
          <cell r="D1241" t="str">
            <v>pm.terhelő bef.kötelezettség</v>
          </cell>
          <cell r="N1241">
            <v>2029</v>
          </cell>
          <cell r="P1241">
            <v>2029</v>
          </cell>
          <cell r="S1241">
            <v>2029</v>
          </cell>
          <cell r="Z1241">
            <v>2029</v>
          </cell>
          <cell r="AA1241">
            <v>0</v>
          </cell>
          <cell r="AB1241">
            <v>2029</v>
          </cell>
        </row>
        <row r="1242">
          <cell r="C1242">
            <v>9</v>
          </cell>
          <cell r="D1242" t="str">
            <v>ped.szakkönyv</v>
          </cell>
          <cell r="I1242">
            <v>833</v>
          </cell>
          <cell r="P1242">
            <v>833</v>
          </cell>
          <cell r="Q1242">
            <v>833</v>
          </cell>
          <cell r="Z1242">
            <v>833</v>
          </cell>
          <cell r="AA1242">
            <v>0</v>
          </cell>
          <cell r="AB1242">
            <v>833</v>
          </cell>
        </row>
        <row r="1243">
          <cell r="C1243">
            <v>12</v>
          </cell>
          <cell r="D1243" t="str">
            <v>elvonás</v>
          </cell>
          <cell r="I1243">
            <v>-775</v>
          </cell>
          <cell r="P1243">
            <v>-775</v>
          </cell>
          <cell r="S1243">
            <v>-775</v>
          </cell>
          <cell r="Z1243">
            <v>-775</v>
          </cell>
          <cell r="AA1243">
            <v>0</v>
          </cell>
          <cell r="AB1243">
            <v>-775</v>
          </cell>
        </row>
        <row r="1244">
          <cell r="C1244">
            <v>13</v>
          </cell>
          <cell r="D1244" t="str">
            <v>bérfejlesztés</v>
          </cell>
          <cell r="I1244">
            <v>597</v>
          </cell>
          <cell r="P1244">
            <v>597</v>
          </cell>
          <cell r="Q1244">
            <v>439</v>
          </cell>
          <cell r="R1244">
            <v>158</v>
          </cell>
          <cell r="Z1244">
            <v>597</v>
          </cell>
          <cell r="AA1244">
            <v>0</v>
          </cell>
          <cell r="AB1244">
            <v>597</v>
          </cell>
        </row>
        <row r="1245">
          <cell r="C1245">
            <v>14</v>
          </cell>
          <cell r="D1245" t="str">
            <v>4% bérfejlesztés</v>
          </cell>
          <cell r="I1245">
            <v>-165</v>
          </cell>
          <cell r="P1245">
            <v>-165</v>
          </cell>
          <cell r="Q1245">
            <v>-121</v>
          </cell>
          <cell r="R1245">
            <v>-44</v>
          </cell>
          <cell r="Z1245">
            <v>-165</v>
          </cell>
          <cell r="AA1245">
            <v>0</v>
          </cell>
          <cell r="AB1245">
            <v>-165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1100</v>
          </cell>
          <cell r="H1267">
            <v>0</v>
          </cell>
          <cell r="I1267">
            <v>119024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5814</v>
          </cell>
          <cell r="O1267">
            <v>0</v>
          </cell>
          <cell r="P1267">
            <v>125938</v>
          </cell>
          <cell r="Q1267">
            <v>75653</v>
          </cell>
          <cell r="R1267">
            <v>29981</v>
          </cell>
          <cell r="S1267">
            <v>15468</v>
          </cell>
          <cell r="T1267">
            <v>0</v>
          </cell>
          <cell r="U1267">
            <v>0</v>
          </cell>
          <cell r="V1267">
            <v>0</v>
          </cell>
          <cell r="W1267">
            <v>19</v>
          </cell>
          <cell r="X1267">
            <v>0</v>
          </cell>
          <cell r="Y1267">
            <v>4817</v>
          </cell>
          <cell r="Z1267">
            <v>125938</v>
          </cell>
          <cell r="AA1267">
            <v>0</v>
          </cell>
          <cell r="AB1267">
            <v>125938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G1268">
            <v>1000</v>
          </cell>
          <cell r="I1268">
            <v>104361</v>
          </cell>
          <cell r="P1268">
            <v>105361</v>
          </cell>
          <cell r="Q1268">
            <v>62252</v>
          </cell>
          <cell r="R1268">
            <v>25528</v>
          </cell>
          <cell r="S1268">
            <v>17437</v>
          </cell>
          <cell r="W1268">
            <v>24</v>
          </cell>
          <cell r="Y1268">
            <v>120</v>
          </cell>
          <cell r="Z1268">
            <v>105361</v>
          </cell>
          <cell r="AA1268">
            <v>0</v>
          </cell>
          <cell r="AB1268">
            <v>105361</v>
          </cell>
        </row>
        <row r="1269">
          <cell r="C1269">
            <v>2</v>
          </cell>
          <cell r="D1269" t="str">
            <v>jóváhagyott pénzmaradvány</v>
          </cell>
          <cell r="N1269">
            <v>1082</v>
          </cell>
          <cell r="P1269">
            <v>1082</v>
          </cell>
          <cell r="Q1269">
            <v>112</v>
          </cell>
          <cell r="R1269">
            <v>18</v>
          </cell>
          <cell r="Y1269">
            <v>952</v>
          </cell>
          <cell r="Z1269">
            <v>1082</v>
          </cell>
          <cell r="AA1269">
            <v>0</v>
          </cell>
          <cell r="AB1269">
            <v>1082</v>
          </cell>
        </row>
        <row r="1270">
          <cell r="C1270">
            <v>3</v>
          </cell>
          <cell r="D1270" t="str">
            <v>pm.terhelő bef.kötelezettség</v>
          </cell>
          <cell r="N1270">
            <v>954</v>
          </cell>
          <cell r="P1270">
            <v>954</v>
          </cell>
          <cell r="S1270">
            <v>954</v>
          </cell>
          <cell r="Z1270">
            <v>954</v>
          </cell>
          <cell r="AA1270">
            <v>0</v>
          </cell>
          <cell r="AB1270">
            <v>954</v>
          </cell>
        </row>
        <row r="1271">
          <cell r="C1271">
            <v>9</v>
          </cell>
          <cell r="D1271" t="str">
            <v>ped.szakkönyv</v>
          </cell>
          <cell r="I1271">
            <v>518</v>
          </cell>
          <cell r="P1271">
            <v>518</v>
          </cell>
          <cell r="Q1271">
            <v>518</v>
          </cell>
          <cell r="Z1271">
            <v>518</v>
          </cell>
          <cell r="AA1271">
            <v>0</v>
          </cell>
          <cell r="AB1271">
            <v>518</v>
          </cell>
        </row>
        <row r="1272">
          <cell r="C1272">
            <v>12</v>
          </cell>
          <cell r="D1272" t="str">
            <v>elvonás</v>
          </cell>
          <cell r="I1272">
            <v>-261</v>
          </cell>
          <cell r="P1272">
            <v>-261</v>
          </cell>
          <cell r="S1272">
            <v>-261</v>
          </cell>
          <cell r="Z1272">
            <v>-261</v>
          </cell>
          <cell r="AA1272">
            <v>0</v>
          </cell>
          <cell r="AB1272">
            <v>-261</v>
          </cell>
        </row>
        <row r="1273">
          <cell r="C1273">
            <v>13</v>
          </cell>
          <cell r="D1273" t="str">
            <v>bérfejlesztés</v>
          </cell>
          <cell r="I1273">
            <v>540</v>
          </cell>
          <cell r="P1273">
            <v>540</v>
          </cell>
          <cell r="Q1273">
            <v>397</v>
          </cell>
          <cell r="R1273">
            <v>143</v>
          </cell>
          <cell r="Z1273">
            <v>540</v>
          </cell>
          <cell r="AA1273">
            <v>0</v>
          </cell>
          <cell r="AB1273">
            <v>540</v>
          </cell>
        </row>
        <row r="1274">
          <cell r="C1274">
            <v>14</v>
          </cell>
          <cell r="D1274" t="str">
            <v>4% bérfejlesztés</v>
          </cell>
          <cell r="I1274">
            <v>-150</v>
          </cell>
          <cell r="P1274">
            <v>-150</v>
          </cell>
          <cell r="Q1274">
            <v>-110</v>
          </cell>
          <cell r="R1274">
            <v>-40</v>
          </cell>
          <cell r="Z1274">
            <v>-150</v>
          </cell>
          <cell r="AA1274">
            <v>0</v>
          </cell>
          <cell r="AB1274">
            <v>-150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1000</v>
          </cell>
          <cell r="H1293">
            <v>0</v>
          </cell>
          <cell r="I1293">
            <v>105008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2036</v>
          </cell>
          <cell r="O1293">
            <v>0</v>
          </cell>
          <cell r="P1293">
            <v>108044</v>
          </cell>
          <cell r="Q1293">
            <v>63169</v>
          </cell>
          <cell r="R1293">
            <v>25649</v>
          </cell>
          <cell r="S1293">
            <v>18130</v>
          </cell>
          <cell r="T1293">
            <v>0</v>
          </cell>
          <cell r="U1293">
            <v>0</v>
          </cell>
          <cell r="V1293">
            <v>0</v>
          </cell>
          <cell r="W1293">
            <v>24</v>
          </cell>
          <cell r="X1293">
            <v>0</v>
          </cell>
          <cell r="Y1293">
            <v>1072</v>
          </cell>
          <cell r="Z1293">
            <v>108044</v>
          </cell>
          <cell r="AA1293">
            <v>0</v>
          </cell>
          <cell r="AB1293">
            <v>108044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E1294">
            <v>4200</v>
          </cell>
          <cell r="I1294">
            <v>76872</v>
          </cell>
          <cell r="P1294">
            <v>81072</v>
          </cell>
          <cell r="Q1294">
            <v>50285</v>
          </cell>
          <cell r="R1294">
            <v>20025</v>
          </cell>
          <cell r="S1294">
            <v>10051</v>
          </cell>
          <cell r="W1294">
            <v>711</v>
          </cell>
          <cell r="Z1294">
            <v>81072</v>
          </cell>
          <cell r="AA1294">
            <v>0</v>
          </cell>
          <cell r="AB1294">
            <v>81072</v>
          </cell>
        </row>
        <row r="1295">
          <cell r="C1295">
            <v>2</v>
          </cell>
          <cell r="D1295" t="str">
            <v>jóváhagyott pénzmaradvány</v>
          </cell>
          <cell r="N1295">
            <v>3098</v>
          </cell>
          <cell r="P1295">
            <v>3098</v>
          </cell>
          <cell r="Q1295">
            <v>2278</v>
          </cell>
          <cell r="R1295">
            <v>820</v>
          </cell>
          <cell r="Z1295">
            <v>3098</v>
          </cell>
          <cell r="AA1295">
            <v>0</v>
          </cell>
          <cell r="AB1295">
            <v>3098</v>
          </cell>
        </row>
        <row r="1296">
          <cell r="C1296">
            <v>3</v>
          </cell>
          <cell r="D1296" t="str">
            <v>pm.terhelő bef.kötelezettség</v>
          </cell>
          <cell r="N1296">
            <v>2373</v>
          </cell>
          <cell r="P1296">
            <v>2373</v>
          </cell>
          <cell r="S1296">
            <v>2373</v>
          </cell>
          <cell r="Z1296">
            <v>2373</v>
          </cell>
          <cell r="AA1296">
            <v>0</v>
          </cell>
          <cell r="AB1296">
            <v>2373</v>
          </cell>
        </row>
        <row r="1297">
          <cell r="C1297">
            <v>9</v>
          </cell>
          <cell r="D1297" t="str">
            <v>ped.szakkönyv</v>
          </cell>
          <cell r="I1297">
            <v>338</v>
          </cell>
          <cell r="P1297">
            <v>338</v>
          </cell>
          <cell r="Q1297">
            <v>338</v>
          </cell>
          <cell r="Z1297">
            <v>338</v>
          </cell>
          <cell r="AA1297">
            <v>0</v>
          </cell>
          <cell r="AB1297">
            <v>338</v>
          </cell>
        </row>
        <row r="1298">
          <cell r="C1298">
            <v>12</v>
          </cell>
          <cell r="D1298" t="str">
            <v>elvonás</v>
          </cell>
          <cell r="I1298">
            <v>-711</v>
          </cell>
          <cell r="P1298">
            <v>-711</v>
          </cell>
          <cell r="S1298">
            <v>-711</v>
          </cell>
          <cell r="Z1298">
            <v>-711</v>
          </cell>
          <cell r="AA1298">
            <v>0</v>
          </cell>
          <cell r="AB1298">
            <v>-711</v>
          </cell>
        </row>
        <row r="1299">
          <cell r="C1299">
            <v>13</v>
          </cell>
          <cell r="D1299" t="str">
            <v>bérfejlesztés</v>
          </cell>
          <cell r="I1299">
            <v>891</v>
          </cell>
          <cell r="P1299">
            <v>891</v>
          </cell>
          <cell r="Q1299">
            <v>655</v>
          </cell>
          <cell r="R1299">
            <v>236</v>
          </cell>
          <cell r="Z1299">
            <v>891</v>
          </cell>
          <cell r="AA1299">
            <v>0</v>
          </cell>
          <cell r="AB1299">
            <v>891</v>
          </cell>
        </row>
        <row r="1300">
          <cell r="C1300">
            <v>14</v>
          </cell>
          <cell r="D1300" t="str">
            <v>4% bérfejlesztés</v>
          </cell>
          <cell r="I1300">
            <v>-246</v>
          </cell>
          <cell r="P1300">
            <v>-246</v>
          </cell>
          <cell r="Q1300">
            <v>-181</v>
          </cell>
          <cell r="R1300">
            <v>-65</v>
          </cell>
          <cell r="Z1300">
            <v>-246</v>
          </cell>
          <cell r="AA1300">
            <v>0</v>
          </cell>
          <cell r="AB1300">
            <v>-246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4200</v>
          </cell>
          <cell r="F1314">
            <v>0</v>
          </cell>
          <cell r="G1314">
            <v>0</v>
          </cell>
          <cell r="H1314">
            <v>0</v>
          </cell>
          <cell r="I1314">
            <v>77144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5471</v>
          </cell>
          <cell r="O1314">
            <v>0</v>
          </cell>
          <cell r="P1314">
            <v>86815</v>
          </cell>
          <cell r="Q1314">
            <v>53375</v>
          </cell>
          <cell r="R1314">
            <v>21016</v>
          </cell>
          <cell r="S1314">
            <v>11713</v>
          </cell>
          <cell r="T1314">
            <v>0</v>
          </cell>
          <cell r="U1314">
            <v>0</v>
          </cell>
          <cell r="V1314">
            <v>0</v>
          </cell>
          <cell r="W1314">
            <v>711</v>
          </cell>
          <cell r="X1314">
            <v>0</v>
          </cell>
          <cell r="Y1314">
            <v>0</v>
          </cell>
          <cell r="Z1314">
            <v>86815</v>
          </cell>
          <cell r="AA1314">
            <v>0</v>
          </cell>
          <cell r="AB1314">
            <v>86815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E1315">
            <v>11910</v>
          </cell>
          <cell r="G1315">
            <v>7953</v>
          </cell>
          <cell r="I1315">
            <v>68798</v>
          </cell>
          <cell r="P1315">
            <v>88661</v>
          </cell>
          <cell r="Q1315">
            <v>36620</v>
          </cell>
          <cell r="R1315">
            <v>15074</v>
          </cell>
          <cell r="S1315">
            <v>36882</v>
          </cell>
          <cell r="W1315">
            <v>85</v>
          </cell>
          <cell r="Z1315">
            <v>88661</v>
          </cell>
          <cell r="AA1315">
            <v>0</v>
          </cell>
          <cell r="AB1315">
            <v>88661</v>
          </cell>
        </row>
        <row r="1316">
          <cell r="C1316">
            <v>2</v>
          </cell>
          <cell r="D1316" t="str">
            <v>jóváhagyott pénzmaradvány</v>
          </cell>
          <cell r="N1316">
            <v>334</v>
          </cell>
          <cell r="P1316">
            <v>334</v>
          </cell>
          <cell r="Q1316">
            <v>330</v>
          </cell>
          <cell r="R1316">
            <v>18</v>
          </cell>
          <cell r="S1316">
            <v>-14</v>
          </cell>
          <cell r="Z1316">
            <v>334</v>
          </cell>
          <cell r="AA1316">
            <v>0</v>
          </cell>
          <cell r="AB1316">
            <v>334</v>
          </cell>
        </row>
        <row r="1317">
          <cell r="C1317">
            <v>3</v>
          </cell>
          <cell r="D1317" t="str">
            <v>pm.terhelő bef.kötelezettség</v>
          </cell>
          <cell r="N1317">
            <v>25</v>
          </cell>
          <cell r="P1317">
            <v>25</v>
          </cell>
          <cell r="S1317">
            <v>25</v>
          </cell>
          <cell r="Z1317">
            <v>25</v>
          </cell>
          <cell r="AA1317">
            <v>0</v>
          </cell>
          <cell r="AB1317">
            <v>25</v>
          </cell>
        </row>
        <row r="1318">
          <cell r="C1318">
            <v>9</v>
          </cell>
          <cell r="D1318" t="str">
            <v>ped.szakkönyv</v>
          </cell>
          <cell r="I1318">
            <v>180</v>
          </cell>
          <cell r="P1318">
            <v>180</v>
          </cell>
          <cell r="Q1318">
            <v>180</v>
          </cell>
          <cell r="Z1318">
            <v>180</v>
          </cell>
          <cell r="AA1318">
            <v>0</v>
          </cell>
          <cell r="AB1318">
            <v>180</v>
          </cell>
        </row>
        <row r="1319">
          <cell r="C1319">
            <v>12</v>
          </cell>
          <cell r="D1319" t="str">
            <v>elvonás</v>
          </cell>
          <cell r="I1319">
            <v>-900</v>
          </cell>
          <cell r="P1319">
            <v>-900</v>
          </cell>
          <cell r="S1319">
            <v>-900</v>
          </cell>
          <cell r="Z1319">
            <v>-900</v>
          </cell>
          <cell r="AA1319">
            <v>0</v>
          </cell>
          <cell r="AB1319">
            <v>-900</v>
          </cell>
        </row>
        <row r="1320">
          <cell r="C1320">
            <v>13</v>
          </cell>
          <cell r="D1320" t="str">
            <v>bérfejlesztés</v>
          </cell>
          <cell r="I1320">
            <v>1099</v>
          </cell>
          <cell r="P1320">
            <v>1099</v>
          </cell>
          <cell r="Q1320">
            <v>808</v>
          </cell>
          <cell r="R1320">
            <v>291</v>
          </cell>
          <cell r="Z1320">
            <v>1099</v>
          </cell>
          <cell r="AA1320">
            <v>0</v>
          </cell>
          <cell r="AB1320">
            <v>1099</v>
          </cell>
        </row>
        <row r="1321">
          <cell r="C1321">
            <v>14</v>
          </cell>
          <cell r="D1321" t="str">
            <v>4% bérfejlesztés</v>
          </cell>
          <cell r="I1321">
            <v>-303</v>
          </cell>
          <cell r="P1321">
            <v>-303</v>
          </cell>
          <cell r="Q1321">
            <v>-223</v>
          </cell>
          <cell r="R1321">
            <v>-80</v>
          </cell>
          <cell r="Z1321">
            <v>-303</v>
          </cell>
          <cell r="AA1321">
            <v>0</v>
          </cell>
          <cell r="AB1321">
            <v>-303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11910</v>
          </cell>
          <cell r="F1339">
            <v>0</v>
          </cell>
          <cell r="G1339">
            <v>7953</v>
          </cell>
          <cell r="H1339">
            <v>0</v>
          </cell>
          <cell r="I1339">
            <v>68874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359</v>
          </cell>
          <cell r="O1339">
            <v>0</v>
          </cell>
          <cell r="P1339">
            <v>89096</v>
          </cell>
          <cell r="Q1339">
            <v>37715</v>
          </cell>
          <cell r="R1339">
            <v>15303</v>
          </cell>
          <cell r="S1339">
            <v>35993</v>
          </cell>
          <cell r="T1339">
            <v>0</v>
          </cell>
          <cell r="U1339">
            <v>0</v>
          </cell>
          <cell r="V1339">
            <v>0</v>
          </cell>
          <cell r="W1339">
            <v>85</v>
          </cell>
          <cell r="X1339">
            <v>0</v>
          </cell>
          <cell r="Y1339">
            <v>0</v>
          </cell>
          <cell r="Z1339">
            <v>89096</v>
          </cell>
          <cell r="AA1339">
            <v>0</v>
          </cell>
          <cell r="AB1339">
            <v>89096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E1340">
            <v>14139</v>
          </cell>
          <cell r="G1340">
            <v>7137</v>
          </cell>
          <cell r="I1340">
            <v>77210</v>
          </cell>
          <cell r="P1340">
            <v>98486</v>
          </cell>
          <cell r="Q1340">
            <v>38102</v>
          </cell>
          <cell r="R1340">
            <v>15851</v>
          </cell>
          <cell r="S1340">
            <v>43403</v>
          </cell>
          <cell r="W1340">
            <v>144</v>
          </cell>
          <cell r="Y1340">
            <v>986</v>
          </cell>
          <cell r="Z1340">
            <v>98486</v>
          </cell>
          <cell r="AA1340">
            <v>0</v>
          </cell>
          <cell r="AB1340">
            <v>98486</v>
          </cell>
        </row>
        <row r="1341">
          <cell r="C1341">
            <v>2</v>
          </cell>
          <cell r="D1341" t="str">
            <v>jóváhagyott pénzmaradvány</v>
          </cell>
          <cell r="N1341">
            <v>-1185</v>
          </cell>
          <cell r="P1341">
            <v>-1185</v>
          </cell>
          <cell r="Q1341">
            <v>50</v>
          </cell>
          <cell r="R1341">
            <v>18</v>
          </cell>
          <cell r="S1341">
            <v>-1253</v>
          </cell>
          <cell r="Z1341">
            <v>-1185</v>
          </cell>
          <cell r="AA1341">
            <v>0</v>
          </cell>
          <cell r="AB1341">
            <v>-1185</v>
          </cell>
        </row>
        <row r="1342">
          <cell r="C1342">
            <v>3</v>
          </cell>
          <cell r="D1342" t="str">
            <v>pm.terhelő bef.kötelezettség</v>
          </cell>
          <cell r="N1342">
            <v>1436</v>
          </cell>
          <cell r="P1342">
            <v>1436</v>
          </cell>
          <cell r="S1342">
            <v>1436</v>
          </cell>
          <cell r="Z1342">
            <v>1436</v>
          </cell>
          <cell r="AA1342">
            <v>0</v>
          </cell>
          <cell r="AB1342">
            <v>1436</v>
          </cell>
        </row>
        <row r="1343">
          <cell r="C1343">
            <v>9</v>
          </cell>
          <cell r="D1343" t="str">
            <v>ped.szakkönyv</v>
          </cell>
          <cell r="I1343">
            <v>225</v>
          </cell>
          <cell r="P1343">
            <v>225</v>
          </cell>
          <cell r="Q1343">
            <v>225</v>
          </cell>
          <cell r="Z1343">
            <v>225</v>
          </cell>
          <cell r="AA1343">
            <v>0</v>
          </cell>
          <cell r="AB1343">
            <v>225</v>
          </cell>
        </row>
        <row r="1344">
          <cell r="C1344">
            <v>12</v>
          </cell>
          <cell r="D1344" t="str">
            <v>elvonás</v>
          </cell>
          <cell r="I1344">
            <v>-1562</v>
          </cell>
          <cell r="P1344">
            <v>-1562</v>
          </cell>
          <cell r="S1344">
            <v>-1562</v>
          </cell>
          <cell r="Z1344">
            <v>-1562</v>
          </cell>
          <cell r="AA1344">
            <v>0</v>
          </cell>
          <cell r="AB1344">
            <v>-1562</v>
          </cell>
        </row>
        <row r="1345">
          <cell r="C1345">
            <v>13</v>
          </cell>
          <cell r="D1345" t="str">
            <v>bérfejlesztés</v>
          </cell>
          <cell r="I1345">
            <v>1244</v>
          </cell>
          <cell r="P1345">
            <v>1244</v>
          </cell>
          <cell r="Q1345">
            <v>915</v>
          </cell>
          <cell r="R1345">
            <v>329</v>
          </cell>
          <cell r="Z1345">
            <v>1244</v>
          </cell>
          <cell r="AA1345">
            <v>0</v>
          </cell>
          <cell r="AB1345">
            <v>1244</v>
          </cell>
        </row>
        <row r="1346">
          <cell r="C1346">
            <v>14</v>
          </cell>
          <cell r="D1346" t="str">
            <v>4% bérfejlesztés</v>
          </cell>
          <cell r="I1346">
            <v>-344</v>
          </cell>
          <cell r="P1346">
            <v>-344</v>
          </cell>
          <cell r="Q1346">
            <v>-253</v>
          </cell>
          <cell r="R1346">
            <v>-91</v>
          </cell>
          <cell r="Z1346">
            <v>-344</v>
          </cell>
          <cell r="AA1346">
            <v>0</v>
          </cell>
          <cell r="AB1346">
            <v>-344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14139</v>
          </cell>
          <cell r="F1359">
            <v>0</v>
          </cell>
          <cell r="G1359">
            <v>7137</v>
          </cell>
          <cell r="H1359">
            <v>0</v>
          </cell>
          <cell r="I1359">
            <v>76773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251</v>
          </cell>
          <cell r="O1359">
            <v>0</v>
          </cell>
          <cell r="P1359">
            <v>98300</v>
          </cell>
          <cell r="Q1359">
            <v>39039</v>
          </cell>
          <cell r="R1359">
            <v>16107</v>
          </cell>
          <cell r="S1359">
            <v>42024</v>
          </cell>
          <cell r="T1359">
            <v>0</v>
          </cell>
          <cell r="U1359">
            <v>0</v>
          </cell>
          <cell r="V1359">
            <v>0</v>
          </cell>
          <cell r="W1359">
            <v>144</v>
          </cell>
          <cell r="X1359">
            <v>0</v>
          </cell>
          <cell r="Y1359">
            <v>986</v>
          </cell>
          <cell r="Z1359">
            <v>98300</v>
          </cell>
          <cell r="AA1359">
            <v>0</v>
          </cell>
          <cell r="AB1359">
            <v>98300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E1360">
            <v>21580</v>
          </cell>
          <cell r="G1360">
            <v>18000</v>
          </cell>
          <cell r="I1360">
            <v>132154</v>
          </cell>
          <cell r="P1360">
            <v>171734</v>
          </cell>
          <cell r="Q1360">
            <v>71426</v>
          </cell>
          <cell r="R1360">
            <v>29793</v>
          </cell>
          <cell r="S1360">
            <v>70390</v>
          </cell>
          <cell r="W1360">
            <v>125</v>
          </cell>
          <cell r="Z1360">
            <v>171734</v>
          </cell>
          <cell r="AA1360">
            <v>0</v>
          </cell>
          <cell r="AB1360">
            <v>171734</v>
          </cell>
        </row>
        <row r="1361">
          <cell r="C1361">
            <v>2</v>
          </cell>
          <cell r="D1361" t="str">
            <v>jóváhagyott pénzmaradvány</v>
          </cell>
          <cell r="N1361">
            <v>3036</v>
          </cell>
          <cell r="P1361">
            <v>3036</v>
          </cell>
          <cell r="Q1361">
            <v>1373</v>
          </cell>
          <cell r="R1361">
            <v>347</v>
          </cell>
          <cell r="Y1361">
            <v>1316</v>
          </cell>
          <cell r="Z1361">
            <v>3036</v>
          </cell>
          <cell r="AA1361">
            <v>0</v>
          </cell>
          <cell r="AB1361">
            <v>3036</v>
          </cell>
        </row>
        <row r="1362">
          <cell r="C1362">
            <v>4</v>
          </cell>
          <cell r="D1362" t="str">
            <v>tárgyévi eir.mód.korrekció</v>
          </cell>
          <cell r="I1362">
            <v>765</v>
          </cell>
          <cell r="P1362">
            <v>765</v>
          </cell>
          <cell r="Y1362">
            <v>765</v>
          </cell>
          <cell r="Z1362">
            <v>765</v>
          </cell>
          <cell r="AA1362">
            <v>0</v>
          </cell>
          <cell r="AB1362">
            <v>765</v>
          </cell>
        </row>
        <row r="1363">
          <cell r="C1363">
            <v>9</v>
          </cell>
          <cell r="D1363" t="str">
            <v>ped.szakkönyv</v>
          </cell>
          <cell r="I1363">
            <v>360</v>
          </cell>
          <cell r="P1363">
            <v>360</v>
          </cell>
          <cell r="Q1363">
            <v>360</v>
          </cell>
          <cell r="Z1363">
            <v>360</v>
          </cell>
          <cell r="AA1363">
            <v>0</v>
          </cell>
          <cell r="AB1363">
            <v>360</v>
          </cell>
        </row>
        <row r="1364">
          <cell r="D1364" t="str">
            <v>sh.</v>
          </cell>
          <cell r="J1364">
            <v>829</v>
          </cell>
          <cell r="M1364">
            <v>56</v>
          </cell>
          <cell r="P1364">
            <v>885</v>
          </cell>
          <cell r="S1364">
            <v>829</v>
          </cell>
          <cell r="X1364">
            <v>56</v>
          </cell>
          <cell r="Z1364">
            <v>885</v>
          </cell>
          <cell r="AA1364">
            <v>0</v>
          </cell>
          <cell r="AB1364">
            <v>885</v>
          </cell>
        </row>
        <row r="1365">
          <cell r="C1365">
            <v>12</v>
          </cell>
          <cell r="D1365" t="str">
            <v>elvonás</v>
          </cell>
          <cell r="I1365">
            <v>-1391</v>
          </cell>
          <cell r="P1365">
            <v>-1391</v>
          </cell>
          <cell r="S1365">
            <v>-1391</v>
          </cell>
          <cell r="Z1365">
            <v>-1391</v>
          </cell>
          <cell r="AA1365">
            <v>0</v>
          </cell>
          <cell r="AB1365">
            <v>-1391</v>
          </cell>
        </row>
        <row r="1366">
          <cell r="C1366">
            <v>13</v>
          </cell>
          <cell r="D1366" t="str">
            <v>bérfejlesztés</v>
          </cell>
          <cell r="I1366">
            <v>2625</v>
          </cell>
          <cell r="P1366">
            <v>2625</v>
          </cell>
          <cell r="Q1366">
            <v>1930</v>
          </cell>
          <cell r="R1366">
            <v>695</v>
          </cell>
          <cell r="Z1366">
            <v>2625</v>
          </cell>
          <cell r="AA1366">
            <v>0</v>
          </cell>
          <cell r="AB1366">
            <v>2625</v>
          </cell>
        </row>
        <row r="1367">
          <cell r="C1367">
            <v>14</v>
          </cell>
          <cell r="D1367" t="str">
            <v>4% bérfejlesztés</v>
          </cell>
          <cell r="I1367">
            <v>-725</v>
          </cell>
          <cell r="P1367">
            <v>-725</v>
          </cell>
          <cell r="Q1367">
            <v>-533</v>
          </cell>
          <cell r="R1367">
            <v>-192</v>
          </cell>
          <cell r="Z1367">
            <v>-725</v>
          </cell>
          <cell r="AA1367">
            <v>0</v>
          </cell>
          <cell r="AB1367">
            <v>-725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21580</v>
          </cell>
          <cell r="F1392">
            <v>0</v>
          </cell>
          <cell r="G1392">
            <v>18000</v>
          </cell>
          <cell r="H1392">
            <v>0</v>
          </cell>
          <cell r="I1392">
            <v>133788</v>
          </cell>
          <cell r="J1392">
            <v>829</v>
          </cell>
          <cell r="K1392">
            <v>0</v>
          </cell>
          <cell r="L1392">
            <v>0</v>
          </cell>
          <cell r="M1392">
            <v>56</v>
          </cell>
          <cell r="N1392">
            <v>3036</v>
          </cell>
          <cell r="O1392">
            <v>0</v>
          </cell>
          <cell r="P1392">
            <v>177289</v>
          </cell>
          <cell r="Q1392">
            <v>74556</v>
          </cell>
          <cell r="R1392">
            <v>30643</v>
          </cell>
          <cell r="S1392">
            <v>69828</v>
          </cell>
          <cell r="T1392">
            <v>0</v>
          </cell>
          <cell r="U1392">
            <v>0</v>
          </cell>
          <cell r="V1392">
            <v>0</v>
          </cell>
          <cell r="W1392">
            <v>125</v>
          </cell>
          <cell r="X1392">
            <v>56</v>
          </cell>
          <cell r="Y1392">
            <v>2081</v>
          </cell>
          <cell r="Z1392">
            <v>177289</v>
          </cell>
          <cell r="AA1392">
            <v>0</v>
          </cell>
          <cell r="AB1392">
            <v>177289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E1393">
            <v>6249</v>
          </cell>
          <cell r="G1393">
            <v>21010</v>
          </cell>
          <cell r="I1393">
            <v>28592</v>
          </cell>
          <cell r="P1393">
            <v>55851</v>
          </cell>
          <cell r="Q1393">
            <v>13974</v>
          </cell>
          <cell r="R1393">
            <v>6352</v>
          </cell>
          <cell r="S1393">
            <v>30451</v>
          </cell>
          <cell r="W1393">
            <v>807</v>
          </cell>
          <cell r="Y1393">
            <v>4267</v>
          </cell>
          <cell r="Z1393">
            <v>55851</v>
          </cell>
          <cell r="AA1393">
            <v>0</v>
          </cell>
          <cell r="AB1393">
            <v>55851</v>
          </cell>
        </row>
        <row r="1394">
          <cell r="D1394" t="str">
            <v>sh.</v>
          </cell>
          <cell r="P1394">
            <v>0</v>
          </cell>
          <cell r="S1394">
            <v>-55</v>
          </cell>
          <cell r="X1394">
            <v>55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C1395">
            <v>2</v>
          </cell>
          <cell r="D1395" t="str">
            <v>jóváhagyott pénzmaradvány</v>
          </cell>
          <cell r="N1395">
            <v>902</v>
          </cell>
          <cell r="P1395">
            <v>902</v>
          </cell>
          <cell r="Q1395">
            <v>310</v>
          </cell>
          <cell r="R1395">
            <v>122</v>
          </cell>
          <cell r="Y1395">
            <v>470</v>
          </cell>
          <cell r="Z1395">
            <v>902</v>
          </cell>
          <cell r="AA1395">
            <v>0</v>
          </cell>
          <cell r="AB1395">
            <v>902</v>
          </cell>
        </row>
        <row r="1396">
          <cell r="C1396">
            <v>3</v>
          </cell>
          <cell r="D1396" t="str">
            <v>pm.terhelő bef.kötelezettség</v>
          </cell>
          <cell r="N1396">
            <v>1032</v>
          </cell>
          <cell r="P1396">
            <v>1032</v>
          </cell>
          <cell r="S1396">
            <v>1032</v>
          </cell>
          <cell r="Z1396">
            <v>1032</v>
          </cell>
          <cell r="AA1396">
            <v>0</v>
          </cell>
          <cell r="AB1396">
            <v>1032</v>
          </cell>
        </row>
        <row r="1397">
          <cell r="C1397">
            <v>12</v>
          </cell>
          <cell r="D1397" t="str">
            <v>elvonás</v>
          </cell>
          <cell r="I1397">
            <v>-153</v>
          </cell>
          <cell r="P1397">
            <v>-153</v>
          </cell>
          <cell r="S1397">
            <v>-153</v>
          </cell>
          <cell r="Z1397">
            <v>-153</v>
          </cell>
          <cell r="AA1397">
            <v>0</v>
          </cell>
          <cell r="AB1397">
            <v>-153</v>
          </cell>
        </row>
        <row r="1398">
          <cell r="C1398">
            <v>13</v>
          </cell>
          <cell r="D1398" t="str">
            <v>bérfejlesztés</v>
          </cell>
          <cell r="I1398">
            <v>998</v>
          </cell>
          <cell r="P1398">
            <v>998</v>
          </cell>
          <cell r="Q1398">
            <v>734</v>
          </cell>
          <cell r="R1398">
            <v>264</v>
          </cell>
          <cell r="Z1398">
            <v>998</v>
          </cell>
          <cell r="AA1398">
            <v>0</v>
          </cell>
          <cell r="AB1398">
            <v>998</v>
          </cell>
        </row>
        <row r="1399">
          <cell r="C1399">
            <v>14</v>
          </cell>
          <cell r="D1399" t="str">
            <v>4% bérfejlesztés</v>
          </cell>
          <cell r="I1399">
            <v>-276</v>
          </cell>
          <cell r="P1399">
            <v>-276</v>
          </cell>
          <cell r="Q1399">
            <v>-203</v>
          </cell>
          <cell r="R1399">
            <v>-73</v>
          </cell>
          <cell r="Z1399">
            <v>-276</v>
          </cell>
          <cell r="AA1399">
            <v>0</v>
          </cell>
          <cell r="AB1399">
            <v>-276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6249</v>
          </cell>
          <cell r="F1406">
            <v>0</v>
          </cell>
          <cell r="G1406">
            <v>21010</v>
          </cell>
          <cell r="H1406">
            <v>0</v>
          </cell>
          <cell r="I1406">
            <v>29161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1934</v>
          </cell>
          <cell r="O1406">
            <v>0</v>
          </cell>
          <cell r="P1406">
            <v>58354</v>
          </cell>
          <cell r="Q1406">
            <v>14815</v>
          </cell>
          <cell r="R1406">
            <v>6665</v>
          </cell>
          <cell r="S1406">
            <v>31275</v>
          </cell>
          <cell r="T1406">
            <v>0</v>
          </cell>
          <cell r="U1406">
            <v>0</v>
          </cell>
          <cell r="V1406">
            <v>0</v>
          </cell>
          <cell r="W1406">
            <v>807</v>
          </cell>
          <cell r="X1406">
            <v>55</v>
          </cell>
          <cell r="Y1406">
            <v>4737</v>
          </cell>
          <cell r="Z1406">
            <v>58354</v>
          </cell>
          <cell r="AA1406">
            <v>0</v>
          </cell>
          <cell r="AB1406">
            <v>58354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G1407">
            <v>1490</v>
          </cell>
          <cell r="H1407">
            <v>1980</v>
          </cell>
          <cell r="I1407">
            <v>52481</v>
          </cell>
          <cell r="M1407">
            <v>900</v>
          </cell>
          <cell r="P1407">
            <v>56851</v>
          </cell>
          <cell r="Q1407">
            <v>30655</v>
          </cell>
          <cell r="R1407">
            <v>12340</v>
          </cell>
          <cell r="S1407">
            <v>10976</v>
          </cell>
          <cell r="X1407">
            <v>2880</v>
          </cell>
          <cell r="Z1407">
            <v>56851</v>
          </cell>
          <cell r="AA1407">
            <v>0</v>
          </cell>
          <cell r="AB1407">
            <v>56851</v>
          </cell>
        </row>
        <row r="1408">
          <cell r="C1408">
            <v>2</v>
          </cell>
          <cell r="D1408" t="str">
            <v>jóváhagyott pénzmaradvány</v>
          </cell>
          <cell r="N1408">
            <v>888</v>
          </cell>
          <cell r="P1408">
            <v>888</v>
          </cell>
          <cell r="Q1408">
            <v>336</v>
          </cell>
          <cell r="R1408">
            <v>121</v>
          </cell>
          <cell r="Y1408">
            <v>431</v>
          </cell>
          <cell r="Z1408">
            <v>888</v>
          </cell>
          <cell r="AA1408">
            <v>0</v>
          </cell>
          <cell r="AB1408">
            <v>888</v>
          </cell>
        </row>
        <row r="1409">
          <cell r="C1409">
            <v>3</v>
          </cell>
          <cell r="D1409" t="str">
            <v>pm.terhelő bef.kötelezettség</v>
          </cell>
          <cell r="N1409">
            <v>30</v>
          </cell>
          <cell r="P1409">
            <v>30</v>
          </cell>
          <cell r="S1409">
            <v>30</v>
          </cell>
          <cell r="Z1409">
            <v>30</v>
          </cell>
          <cell r="AA1409">
            <v>0</v>
          </cell>
          <cell r="AB1409">
            <v>30</v>
          </cell>
        </row>
        <row r="1410">
          <cell r="B1410" t="str">
            <v>Újvári keret 40.évforduló</v>
          </cell>
          <cell r="D1410" t="str">
            <v>pót1(2)</v>
          </cell>
          <cell r="I1410">
            <v>70</v>
          </cell>
          <cell r="P1410">
            <v>70</v>
          </cell>
          <cell r="S1410">
            <v>70</v>
          </cell>
          <cell r="Z1410">
            <v>70</v>
          </cell>
          <cell r="AA1410">
            <v>0</v>
          </cell>
          <cell r="AB1410">
            <v>70</v>
          </cell>
        </row>
        <row r="1411">
          <cell r="C1411">
            <v>12</v>
          </cell>
          <cell r="D1411" t="str">
            <v>elvonás</v>
          </cell>
          <cell r="I1411">
            <v>-138</v>
          </cell>
          <cell r="P1411">
            <v>-138</v>
          </cell>
          <cell r="S1411">
            <v>-138</v>
          </cell>
          <cell r="Z1411">
            <v>-138</v>
          </cell>
          <cell r="AA1411">
            <v>0</v>
          </cell>
          <cell r="AB1411">
            <v>-138</v>
          </cell>
        </row>
        <row r="1412">
          <cell r="C1412">
            <v>13</v>
          </cell>
          <cell r="D1412" t="str">
            <v>bérfejlesztés</v>
          </cell>
          <cell r="I1412">
            <v>2353</v>
          </cell>
          <cell r="P1412">
            <v>2353</v>
          </cell>
          <cell r="Q1412">
            <v>1730</v>
          </cell>
          <cell r="R1412">
            <v>623</v>
          </cell>
          <cell r="Z1412">
            <v>2353</v>
          </cell>
          <cell r="AA1412">
            <v>0</v>
          </cell>
          <cell r="AB1412">
            <v>2353</v>
          </cell>
        </row>
        <row r="1413">
          <cell r="C1413">
            <v>14</v>
          </cell>
          <cell r="D1413" t="str">
            <v>4% bérfejlesztés</v>
          </cell>
          <cell r="I1413">
            <v>-650</v>
          </cell>
          <cell r="P1413">
            <v>-650</v>
          </cell>
          <cell r="Q1413">
            <v>-478</v>
          </cell>
          <cell r="R1413">
            <v>-172</v>
          </cell>
          <cell r="Z1413">
            <v>-650</v>
          </cell>
          <cell r="AA1413">
            <v>0</v>
          </cell>
          <cell r="AB1413">
            <v>-650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1490</v>
          </cell>
          <cell r="H1423">
            <v>1980</v>
          </cell>
          <cell r="I1423">
            <v>54116</v>
          </cell>
          <cell r="J1423">
            <v>0</v>
          </cell>
          <cell r="K1423">
            <v>0</v>
          </cell>
          <cell r="L1423">
            <v>0</v>
          </cell>
          <cell r="M1423">
            <v>900</v>
          </cell>
          <cell r="N1423">
            <v>918</v>
          </cell>
          <cell r="O1423">
            <v>0</v>
          </cell>
          <cell r="P1423">
            <v>59404</v>
          </cell>
          <cell r="Q1423">
            <v>32243</v>
          </cell>
          <cell r="R1423">
            <v>12912</v>
          </cell>
          <cell r="S1423">
            <v>10938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2880</v>
          </cell>
          <cell r="Y1423">
            <v>431</v>
          </cell>
          <cell r="Z1423">
            <v>59404</v>
          </cell>
          <cell r="AA1423">
            <v>0</v>
          </cell>
          <cell r="AB1423">
            <v>59404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G1424">
            <v>1020</v>
          </cell>
          <cell r="I1424">
            <v>16552</v>
          </cell>
          <cell r="J1424">
            <v>1300</v>
          </cell>
          <cell r="P1424">
            <v>18872</v>
          </cell>
          <cell r="Q1424">
            <v>6772</v>
          </cell>
          <cell r="R1424">
            <v>2953</v>
          </cell>
          <cell r="S1424">
            <v>9147</v>
          </cell>
          <cell r="Z1424">
            <v>18872</v>
          </cell>
          <cell r="AA1424">
            <v>0</v>
          </cell>
          <cell r="AB1424">
            <v>18872</v>
          </cell>
        </row>
        <row r="1425">
          <cell r="C1425">
            <v>2</v>
          </cell>
          <cell r="D1425" t="str">
            <v>jóváhagyott pénzmaradvány</v>
          </cell>
          <cell r="N1425">
            <v>503</v>
          </cell>
          <cell r="P1425">
            <v>503</v>
          </cell>
          <cell r="Y1425">
            <v>503</v>
          </cell>
          <cell r="Z1425">
            <v>503</v>
          </cell>
          <cell r="AA1425">
            <v>0</v>
          </cell>
          <cell r="AB1425">
            <v>503</v>
          </cell>
        </row>
        <row r="1426">
          <cell r="C1426">
            <v>4</v>
          </cell>
          <cell r="D1426" t="str">
            <v>tárgyévi eir.mód.korrekció</v>
          </cell>
          <cell r="I1426">
            <v>397</v>
          </cell>
          <cell r="P1426">
            <v>397</v>
          </cell>
          <cell r="Y1426">
            <v>397</v>
          </cell>
          <cell r="Z1426">
            <v>397</v>
          </cell>
          <cell r="AA1426">
            <v>0</v>
          </cell>
          <cell r="AB1426">
            <v>397</v>
          </cell>
        </row>
        <row r="1427">
          <cell r="C1427">
            <v>12</v>
          </cell>
          <cell r="D1427" t="str">
            <v>elvonás</v>
          </cell>
          <cell r="I1427">
            <v>-72</v>
          </cell>
          <cell r="P1427">
            <v>-72</v>
          </cell>
          <cell r="S1427">
            <v>-72</v>
          </cell>
          <cell r="Z1427">
            <v>-72</v>
          </cell>
          <cell r="AA1427">
            <v>0</v>
          </cell>
          <cell r="AB1427">
            <v>-72</v>
          </cell>
        </row>
        <row r="1428">
          <cell r="C1428">
            <v>13</v>
          </cell>
          <cell r="D1428" t="str">
            <v>bérfejlesztés</v>
          </cell>
          <cell r="I1428">
            <v>135</v>
          </cell>
          <cell r="P1428">
            <v>135</v>
          </cell>
          <cell r="Q1428">
            <v>99</v>
          </cell>
          <cell r="R1428">
            <v>36</v>
          </cell>
          <cell r="Z1428">
            <v>135</v>
          </cell>
          <cell r="AA1428">
            <v>0</v>
          </cell>
          <cell r="AB1428">
            <v>135</v>
          </cell>
        </row>
        <row r="1429">
          <cell r="C1429">
            <v>14</v>
          </cell>
          <cell r="D1429" t="str">
            <v>4% bérfejlesztés</v>
          </cell>
          <cell r="I1429">
            <v>-37</v>
          </cell>
          <cell r="P1429">
            <v>-37</v>
          </cell>
          <cell r="Q1429">
            <v>-27</v>
          </cell>
          <cell r="R1429">
            <v>-10</v>
          </cell>
          <cell r="Z1429">
            <v>-37</v>
          </cell>
          <cell r="AA1429">
            <v>0</v>
          </cell>
          <cell r="AB1429">
            <v>-37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1020</v>
          </cell>
          <cell r="H1439">
            <v>0</v>
          </cell>
          <cell r="I1439">
            <v>16975</v>
          </cell>
          <cell r="J1439">
            <v>1300</v>
          </cell>
          <cell r="K1439">
            <v>0</v>
          </cell>
          <cell r="L1439">
            <v>0</v>
          </cell>
          <cell r="M1439">
            <v>0</v>
          </cell>
          <cell r="N1439">
            <v>503</v>
          </cell>
          <cell r="O1439">
            <v>0</v>
          </cell>
          <cell r="P1439">
            <v>19798</v>
          </cell>
          <cell r="Q1439">
            <v>6844</v>
          </cell>
          <cell r="R1439">
            <v>2979</v>
          </cell>
          <cell r="S1439">
            <v>9075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900</v>
          </cell>
          <cell r="Z1439">
            <v>19798</v>
          </cell>
          <cell r="AA1439">
            <v>0</v>
          </cell>
          <cell r="AB1439">
            <v>19798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G1440">
            <v>22500</v>
          </cell>
          <cell r="I1440">
            <v>55119</v>
          </cell>
          <cell r="J1440">
            <v>12600</v>
          </cell>
          <cell r="P1440">
            <v>90219</v>
          </cell>
          <cell r="Q1440">
            <v>36180</v>
          </cell>
          <cell r="R1440">
            <v>14886</v>
          </cell>
          <cell r="S1440">
            <v>39153</v>
          </cell>
          <cell r="Z1440">
            <v>90219</v>
          </cell>
          <cell r="AA1440">
            <v>0</v>
          </cell>
          <cell r="AB1440">
            <v>90219</v>
          </cell>
        </row>
        <row r="1441">
          <cell r="C1441">
            <v>2</v>
          </cell>
          <cell r="D1441" t="str">
            <v>jóváhagyott pénzmaradvány</v>
          </cell>
          <cell r="N1441">
            <v>1358</v>
          </cell>
          <cell r="P1441">
            <v>1358</v>
          </cell>
          <cell r="Q1441">
            <v>320</v>
          </cell>
          <cell r="R1441">
            <v>108</v>
          </cell>
          <cell r="Y1441">
            <v>930</v>
          </cell>
          <cell r="Z1441">
            <v>1358</v>
          </cell>
          <cell r="AA1441">
            <v>0</v>
          </cell>
          <cell r="AB1441">
            <v>1358</v>
          </cell>
        </row>
        <row r="1442">
          <cell r="C1442">
            <v>3</v>
          </cell>
          <cell r="D1442" t="str">
            <v>pm.terhelő bef.kötelezettség</v>
          </cell>
          <cell r="N1442">
            <v>2</v>
          </cell>
          <cell r="P1442">
            <v>2</v>
          </cell>
          <cell r="S1442">
            <v>2</v>
          </cell>
          <cell r="Z1442">
            <v>2</v>
          </cell>
          <cell r="AA1442">
            <v>0</v>
          </cell>
          <cell r="AB1442">
            <v>2</v>
          </cell>
        </row>
        <row r="1443">
          <cell r="C1443">
            <v>4</v>
          </cell>
          <cell r="D1443" t="str">
            <v>tárgyévi eir.mód.korrekció</v>
          </cell>
          <cell r="I1443">
            <v>860</v>
          </cell>
          <cell r="P1443">
            <v>860</v>
          </cell>
          <cell r="Y1443">
            <v>860</v>
          </cell>
          <cell r="Z1443">
            <v>860</v>
          </cell>
          <cell r="AA1443">
            <v>0</v>
          </cell>
          <cell r="AB1443">
            <v>860</v>
          </cell>
        </row>
        <row r="1444">
          <cell r="B1444" t="str">
            <v>promóció</v>
          </cell>
          <cell r="D1444" t="str">
            <v>pót1(7)</v>
          </cell>
          <cell r="I1444">
            <v>700</v>
          </cell>
          <cell r="P1444">
            <v>700</v>
          </cell>
          <cell r="S1444">
            <v>700</v>
          </cell>
          <cell r="Z1444">
            <v>700</v>
          </cell>
          <cell r="AA1444">
            <v>0</v>
          </cell>
          <cell r="AB1444">
            <v>700</v>
          </cell>
        </row>
        <row r="1445">
          <cell r="B1445" t="str">
            <v>projektor</v>
          </cell>
          <cell r="D1445" t="str">
            <v>pót1(10)</v>
          </cell>
          <cell r="I1445">
            <v>1000</v>
          </cell>
          <cell r="P1445">
            <v>1000</v>
          </cell>
          <cell r="X1445">
            <v>1000</v>
          </cell>
          <cell r="Z1445">
            <v>1000</v>
          </cell>
          <cell r="AA1445">
            <v>0</v>
          </cell>
          <cell r="AB1445">
            <v>1000</v>
          </cell>
        </row>
        <row r="1446">
          <cell r="B1446" t="str">
            <v>vetítővászon városmarketingből</v>
          </cell>
          <cell r="D1446" t="str">
            <v>pót1(11)</v>
          </cell>
          <cell r="I1446">
            <v>50</v>
          </cell>
          <cell r="P1446">
            <v>50</v>
          </cell>
          <cell r="X1446">
            <v>50</v>
          </cell>
          <cell r="Z1446">
            <v>50</v>
          </cell>
          <cell r="AA1446">
            <v>0</v>
          </cell>
          <cell r="AB1446">
            <v>50</v>
          </cell>
        </row>
        <row r="1447">
          <cell r="B1447" t="str">
            <v>220/2000 Önkormányzati hírekre</v>
          </cell>
          <cell r="D1447" t="str">
            <v>pót1(17)</v>
          </cell>
          <cell r="I1447">
            <v>-4600</v>
          </cell>
          <cell r="P1447">
            <v>-4600</v>
          </cell>
          <cell r="S1447">
            <v>-4600</v>
          </cell>
          <cell r="Z1447">
            <v>-4600</v>
          </cell>
          <cell r="AA1447">
            <v>0</v>
          </cell>
          <cell r="AB1447">
            <v>-4600</v>
          </cell>
        </row>
        <row r="1448">
          <cell r="B1448" t="str">
            <v>Boldogság Háza 66/2000 Jogi</v>
          </cell>
          <cell r="D1448" t="str">
            <v>pót1(23)</v>
          </cell>
          <cell r="I1448">
            <v>1400</v>
          </cell>
          <cell r="P1448">
            <v>1400</v>
          </cell>
          <cell r="S1448">
            <v>1400</v>
          </cell>
          <cell r="Z1448">
            <v>1400</v>
          </cell>
          <cell r="AA1448">
            <v>0</v>
          </cell>
          <cell r="AB1448">
            <v>1400</v>
          </cell>
        </row>
        <row r="1449">
          <cell r="C1449">
            <v>12</v>
          </cell>
          <cell r="D1449" t="str">
            <v>elvonás</v>
          </cell>
          <cell r="I1449">
            <v>-2665</v>
          </cell>
          <cell r="P1449">
            <v>-2665</v>
          </cell>
          <cell r="S1449">
            <v>-2665</v>
          </cell>
          <cell r="Z1449">
            <v>-2665</v>
          </cell>
          <cell r="AA1449">
            <v>0</v>
          </cell>
          <cell r="AB1449">
            <v>-2665</v>
          </cell>
        </row>
        <row r="1450">
          <cell r="C1450">
            <v>13</v>
          </cell>
          <cell r="D1450" t="str">
            <v>bérfejlesztés</v>
          </cell>
          <cell r="I1450">
            <v>1847</v>
          </cell>
          <cell r="P1450">
            <v>1847</v>
          </cell>
          <cell r="Q1450">
            <v>1358</v>
          </cell>
          <cell r="R1450">
            <v>489</v>
          </cell>
          <cell r="Z1450">
            <v>1847</v>
          </cell>
          <cell r="AA1450">
            <v>0</v>
          </cell>
          <cell r="AB1450">
            <v>1847</v>
          </cell>
        </row>
        <row r="1451">
          <cell r="C1451">
            <v>14</v>
          </cell>
          <cell r="D1451" t="str">
            <v>4% bérfejlesztés</v>
          </cell>
          <cell r="I1451">
            <v>-510</v>
          </cell>
          <cell r="P1451">
            <v>-510</v>
          </cell>
          <cell r="Q1451">
            <v>-375</v>
          </cell>
          <cell r="R1451">
            <v>-135</v>
          </cell>
          <cell r="Z1451">
            <v>-510</v>
          </cell>
          <cell r="AA1451">
            <v>0</v>
          </cell>
          <cell r="AB1451">
            <v>-510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22500</v>
          </cell>
          <cell r="H1471">
            <v>0</v>
          </cell>
          <cell r="I1471">
            <v>53201</v>
          </cell>
          <cell r="J1471">
            <v>12600</v>
          </cell>
          <cell r="K1471">
            <v>0</v>
          </cell>
          <cell r="L1471">
            <v>0</v>
          </cell>
          <cell r="M1471">
            <v>0</v>
          </cell>
          <cell r="N1471">
            <v>1360</v>
          </cell>
          <cell r="O1471">
            <v>0</v>
          </cell>
          <cell r="P1471">
            <v>89661</v>
          </cell>
          <cell r="Q1471">
            <v>37483</v>
          </cell>
          <cell r="R1471">
            <v>15348</v>
          </cell>
          <cell r="S1471">
            <v>33990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1050</v>
          </cell>
          <cell r="Y1471">
            <v>1790</v>
          </cell>
          <cell r="Z1471">
            <v>89661</v>
          </cell>
          <cell r="AA1471">
            <v>0</v>
          </cell>
          <cell r="AB1471">
            <v>89661</v>
          </cell>
        </row>
        <row r="1472">
          <cell r="A1472">
            <v>45</v>
          </cell>
          <cell r="B1472" t="str">
            <v xml:space="preserve">Harmadik Szinház </v>
          </cell>
          <cell r="C1472">
            <v>1</v>
          </cell>
          <cell r="D1472" t="str">
            <v>00előirányzat</v>
          </cell>
          <cell r="G1472">
            <v>4916</v>
          </cell>
          <cell r="I1472">
            <v>22558</v>
          </cell>
          <cell r="J1472">
            <v>1500</v>
          </cell>
          <cell r="P1472">
            <v>28974</v>
          </cell>
          <cell r="Q1472">
            <v>7714</v>
          </cell>
          <cell r="R1472">
            <v>3140</v>
          </cell>
          <cell r="S1472">
            <v>18120</v>
          </cell>
          <cell r="Z1472">
            <v>28974</v>
          </cell>
          <cell r="AA1472">
            <v>0</v>
          </cell>
          <cell r="AB1472">
            <v>28974</v>
          </cell>
        </row>
        <row r="1473">
          <cell r="C1473">
            <v>2</v>
          </cell>
          <cell r="D1473" t="str">
            <v>jóváhagyott pénzmaradvány</v>
          </cell>
          <cell r="N1473">
            <v>245</v>
          </cell>
          <cell r="P1473">
            <v>245</v>
          </cell>
          <cell r="Y1473">
            <v>245</v>
          </cell>
          <cell r="Z1473">
            <v>245</v>
          </cell>
          <cell r="AA1473">
            <v>0</v>
          </cell>
          <cell r="AB1473">
            <v>245</v>
          </cell>
        </row>
        <row r="1474">
          <cell r="C1474">
            <v>3</v>
          </cell>
          <cell r="D1474" t="str">
            <v>pm.terhelő bef.kötelezettség</v>
          </cell>
          <cell r="N1474">
            <v>619</v>
          </cell>
          <cell r="P1474">
            <v>619</v>
          </cell>
          <cell r="S1474">
            <v>619</v>
          </cell>
          <cell r="Z1474">
            <v>619</v>
          </cell>
          <cell r="AA1474">
            <v>0</v>
          </cell>
          <cell r="AB1474">
            <v>619</v>
          </cell>
        </row>
        <row r="1475">
          <cell r="B1475" t="str">
            <v>művészeti támogatás</v>
          </cell>
          <cell r="D1475" t="str">
            <v>pót1(21)</v>
          </cell>
          <cell r="I1475">
            <v>6385</v>
          </cell>
          <cell r="P1475">
            <v>6385</v>
          </cell>
          <cell r="S1475">
            <v>6385</v>
          </cell>
          <cell r="Z1475">
            <v>6385</v>
          </cell>
          <cell r="AA1475">
            <v>0</v>
          </cell>
          <cell r="AB1475">
            <v>6385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</v>
          </cell>
          <cell r="E1489">
            <v>0</v>
          </cell>
          <cell r="F1489">
            <v>0</v>
          </cell>
          <cell r="G1489">
            <v>4916</v>
          </cell>
          <cell r="H1489">
            <v>0</v>
          </cell>
          <cell r="I1489">
            <v>28943</v>
          </cell>
          <cell r="J1489">
            <v>1500</v>
          </cell>
          <cell r="K1489">
            <v>0</v>
          </cell>
          <cell r="L1489">
            <v>0</v>
          </cell>
          <cell r="M1489">
            <v>0</v>
          </cell>
          <cell r="N1489">
            <v>864</v>
          </cell>
          <cell r="O1489">
            <v>0</v>
          </cell>
          <cell r="P1489">
            <v>36223</v>
          </cell>
          <cell r="Q1489">
            <v>7714</v>
          </cell>
          <cell r="R1489">
            <v>3140</v>
          </cell>
          <cell r="S1489">
            <v>25124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245</v>
          </cell>
          <cell r="Z1489">
            <v>36223</v>
          </cell>
          <cell r="AA1489">
            <v>0</v>
          </cell>
          <cell r="AB1489">
            <v>36223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27416</v>
          </cell>
          <cell r="H1490">
            <v>0</v>
          </cell>
          <cell r="I1490">
            <v>82144</v>
          </cell>
          <cell r="J1490">
            <v>14100</v>
          </cell>
          <cell r="K1490">
            <v>0</v>
          </cell>
          <cell r="L1490">
            <v>0</v>
          </cell>
          <cell r="M1490">
            <v>0</v>
          </cell>
          <cell r="N1490">
            <v>2224</v>
          </cell>
          <cell r="O1490">
            <v>0</v>
          </cell>
          <cell r="P1490">
            <v>125884</v>
          </cell>
          <cell r="Q1490">
            <v>45197</v>
          </cell>
          <cell r="R1490">
            <v>18488</v>
          </cell>
          <cell r="S1490">
            <v>59114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1050</v>
          </cell>
          <cell r="Y1490">
            <v>2035</v>
          </cell>
          <cell r="Z1490">
            <v>125884</v>
          </cell>
          <cell r="AA1490">
            <v>0</v>
          </cell>
          <cell r="AB1490">
            <v>125884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G1491">
            <v>27029</v>
          </cell>
          <cell r="I1491">
            <v>21286</v>
          </cell>
          <cell r="P1491">
            <v>48315</v>
          </cell>
          <cell r="Q1491">
            <v>27131</v>
          </cell>
          <cell r="R1491">
            <v>12217</v>
          </cell>
          <cell r="S1491">
            <v>8967</v>
          </cell>
          <cell r="Z1491">
            <v>48315</v>
          </cell>
          <cell r="AA1491">
            <v>0</v>
          </cell>
          <cell r="AB1491">
            <v>48315</v>
          </cell>
        </row>
        <row r="1492">
          <cell r="C1492">
            <v>2</v>
          </cell>
          <cell r="D1492" t="str">
            <v>jóváhagyott pénzmaradvány</v>
          </cell>
          <cell r="N1492">
            <v>916</v>
          </cell>
          <cell r="P1492">
            <v>916</v>
          </cell>
          <cell r="Q1492">
            <v>674</v>
          </cell>
          <cell r="R1492">
            <v>242</v>
          </cell>
          <cell r="Z1492">
            <v>916</v>
          </cell>
          <cell r="AA1492">
            <v>0</v>
          </cell>
          <cell r="AB1492">
            <v>916</v>
          </cell>
        </row>
        <row r="1493">
          <cell r="C1493">
            <v>3</v>
          </cell>
          <cell r="D1493" t="str">
            <v>pm.terhelő bef.kötelezettség</v>
          </cell>
          <cell r="N1493">
            <v>798</v>
          </cell>
          <cell r="P1493">
            <v>798</v>
          </cell>
          <cell r="S1493">
            <v>798</v>
          </cell>
          <cell r="Z1493">
            <v>798</v>
          </cell>
          <cell r="AA1493">
            <v>0</v>
          </cell>
          <cell r="AB1493">
            <v>798</v>
          </cell>
        </row>
        <row r="1494">
          <cell r="B1494" t="str">
            <v>171/2000 Kgy.hat.</v>
          </cell>
          <cell r="D1494" t="str">
            <v>pót1(9)</v>
          </cell>
          <cell r="I1494">
            <v>10000</v>
          </cell>
          <cell r="P1494">
            <v>10000</v>
          </cell>
          <cell r="S1494">
            <v>10000</v>
          </cell>
          <cell r="Z1494">
            <v>10000</v>
          </cell>
          <cell r="AA1494">
            <v>0</v>
          </cell>
          <cell r="AB1494">
            <v>10000</v>
          </cell>
        </row>
        <row r="1495">
          <cell r="B1495" t="str">
            <v>58/2000 KUBI keret</v>
          </cell>
          <cell r="D1495" t="str">
            <v>pót1(12)</v>
          </cell>
          <cell r="I1495">
            <v>130</v>
          </cell>
          <cell r="P1495">
            <v>130</v>
          </cell>
          <cell r="X1495">
            <v>130</v>
          </cell>
          <cell r="Z1495">
            <v>130</v>
          </cell>
          <cell r="AA1495">
            <v>0</v>
          </cell>
          <cell r="AB1495">
            <v>130</v>
          </cell>
        </row>
        <row r="1496">
          <cell r="C1496">
            <v>13</v>
          </cell>
          <cell r="D1496" t="str">
            <v>bérfejlesztés</v>
          </cell>
          <cell r="I1496">
            <v>565</v>
          </cell>
          <cell r="P1496">
            <v>565</v>
          </cell>
          <cell r="Q1496">
            <v>416</v>
          </cell>
          <cell r="R1496">
            <v>149</v>
          </cell>
          <cell r="Z1496">
            <v>565</v>
          </cell>
          <cell r="AA1496">
            <v>0</v>
          </cell>
          <cell r="AB1496">
            <v>565</v>
          </cell>
        </row>
        <row r="1497">
          <cell r="D1497" t="str">
            <v>pót1(25)</v>
          </cell>
          <cell r="I1497">
            <v>5000</v>
          </cell>
          <cell r="P1497">
            <v>5000</v>
          </cell>
          <cell r="S1497">
            <v>5000</v>
          </cell>
          <cell r="Z1497">
            <v>5000</v>
          </cell>
          <cell r="AA1497">
            <v>0</v>
          </cell>
          <cell r="AB1497">
            <v>5000</v>
          </cell>
        </row>
        <row r="1498">
          <cell r="C1498">
            <v>14</v>
          </cell>
          <cell r="D1498" t="str">
            <v>4% bérfejlesztés</v>
          </cell>
          <cell r="I1498">
            <v>-156</v>
          </cell>
          <cell r="P1498">
            <v>-156</v>
          </cell>
          <cell r="Q1498">
            <v>-115</v>
          </cell>
          <cell r="R1498">
            <v>-41</v>
          </cell>
          <cell r="Z1498">
            <v>-156</v>
          </cell>
          <cell r="AA1498">
            <v>0</v>
          </cell>
          <cell r="AB1498">
            <v>-156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27029</v>
          </cell>
          <cell r="H1507">
            <v>0</v>
          </cell>
          <cell r="I1507">
            <v>36825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1714</v>
          </cell>
          <cell r="O1507">
            <v>0</v>
          </cell>
          <cell r="P1507">
            <v>65568</v>
          </cell>
          <cell r="Q1507">
            <v>28106</v>
          </cell>
          <cell r="R1507">
            <v>12567</v>
          </cell>
          <cell r="S1507">
            <v>24765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130</v>
          </cell>
          <cell r="Y1507">
            <v>0</v>
          </cell>
          <cell r="Z1507">
            <v>65568</v>
          </cell>
          <cell r="AA1507">
            <v>0</v>
          </cell>
          <cell r="AB1507">
            <v>65568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E1508">
            <v>100</v>
          </cell>
          <cell r="G1508">
            <v>108000</v>
          </cell>
          <cell r="I1508">
            <v>294900</v>
          </cell>
          <cell r="P1508">
            <v>403000</v>
          </cell>
          <cell r="Q1508">
            <v>212000</v>
          </cell>
          <cell r="R1508">
            <v>82900</v>
          </cell>
          <cell r="S1508">
            <v>98100</v>
          </cell>
          <cell r="X1508">
            <v>10000</v>
          </cell>
          <cell r="Z1508">
            <v>403000</v>
          </cell>
          <cell r="AA1508">
            <v>0</v>
          </cell>
          <cell r="AB1508">
            <v>403000</v>
          </cell>
        </row>
        <row r="1509">
          <cell r="C1509">
            <v>2</v>
          </cell>
          <cell r="D1509" t="str">
            <v>jóváhagyott pénzmaradvány</v>
          </cell>
          <cell r="N1509">
            <v>24405</v>
          </cell>
          <cell r="P1509">
            <v>24405</v>
          </cell>
          <cell r="Q1509">
            <v>332</v>
          </cell>
          <cell r="R1509">
            <v>120</v>
          </cell>
          <cell r="Y1509">
            <v>23953</v>
          </cell>
          <cell r="Z1509">
            <v>24405</v>
          </cell>
          <cell r="AA1509">
            <v>0</v>
          </cell>
          <cell r="AB1509">
            <v>24405</v>
          </cell>
        </row>
        <row r="1510">
          <cell r="C1510">
            <v>4</v>
          </cell>
          <cell r="D1510" t="str">
            <v>tárgyévi eir.mód.korrekció</v>
          </cell>
          <cell r="I1510">
            <v>417</v>
          </cell>
          <cell r="P1510">
            <v>417</v>
          </cell>
          <cell r="Y1510">
            <v>417</v>
          </cell>
          <cell r="Z1510">
            <v>417</v>
          </cell>
          <cell r="AA1510">
            <v>0</v>
          </cell>
          <cell r="AB1510">
            <v>417</v>
          </cell>
        </row>
        <row r="1511">
          <cell r="B1511" t="str">
            <v>művészeti támogatás</v>
          </cell>
          <cell r="D1511" t="str">
            <v>pót1(20)</v>
          </cell>
          <cell r="I1511">
            <v>105167</v>
          </cell>
          <cell r="P1511">
            <v>105167</v>
          </cell>
          <cell r="S1511">
            <v>105167</v>
          </cell>
          <cell r="Z1511">
            <v>105167</v>
          </cell>
          <cell r="AA1511">
            <v>0</v>
          </cell>
          <cell r="AB1511">
            <v>105167</v>
          </cell>
        </row>
        <row r="1512">
          <cell r="D1512" t="str">
            <v>sh1(17)</v>
          </cell>
          <cell r="P1512">
            <v>0</v>
          </cell>
          <cell r="S1512">
            <v>7953</v>
          </cell>
          <cell r="X1512">
            <v>16000</v>
          </cell>
          <cell r="Y1512">
            <v>-23953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100</v>
          </cell>
          <cell r="F1526">
            <v>0</v>
          </cell>
          <cell r="G1526">
            <v>108000</v>
          </cell>
          <cell r="H1526">
            <v>0</v>
          </cell>
          <cell r="I1526">
            <v>400484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24405</v>
          </cell>
          <cell r="O1526">
            <v>0</v>
          </cell>
          <cell r="P1526">
            <v>532989</v>
          </cell>
          <cell r="Q1526">
            <v>212332</v>
          </cell>
          <cell r="R1526">
            <v>83020</v>
          </cell>
          <cell r="S1526">
            <v>211220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26000</v>
          </cell>
          <cell r="Y1526">
            <v>417</v>
          </cell>
          <cell r="Z1526">
            <v>532989</v>
          </cell>
          <cell r="AA1526">
            <v>0</v>
          </cell>
          <cell r="AB1526">
            <v>532989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G1527">
            <v>4621</v>
          </cell>
          <cell r="I1527">
            <v>11297</v>
          </cell>
          <cell r="P1527">
            <v>15918</v>
          </cell>
          <cell r="Q1527">
            <v>8570</v>
          </cell>
          <cell r="R1527">
            <v>3451</v>
          </cell>
          <cell r="S1527">
            <v>3897</v>
          </cell>
          <cell r="Z1527">
            <v>15918</v>
          </cell>
          <cell r="AA1527">
            <v>0</v>
          </cell>
          <cell r="AB1527">
            <v>15918</v>
          </cell>
        </row>
        <row r="1528">
          <cell r="C1528">
            <v>2</v>
          </cell>
          <cell r="D1528" t="str">
            <v>jóváhagyott pénzmaradvány</v>
          </cell>
          <cell r="N1528">
            <v>937</v>
          </cell>
          <cell r="P1528">
            <v>937</v>
          </cell>
          <cell r="Q1528">
            <v>882</v>
          </cell>
          <cell r="R1528">
            <v>318</v>
          </cell>
          <cell r="S1528">
            <v>-263</v>
          </cell>
          <cell r="Z1528">
            <v>937</v>
          </cell>
          <cell r="AA1528">
            <v>0</v>
          </cell>
          <cell r="AB1528">
            <v>937</v>
          </cell>
        </row>
        <row r="1529">
          <cell r="C1529">
            <v>4</v>
          </cell>
          <cell r="D1529" t="str">
            <v>tárgyévi eir.mód.korrekció</v>
          </cell>
          <cell r="I1529">
            <v>982</v>
          </cell>
          <cell r="P1529">
            <v>982</v>
          </cell>
          <cell r="S1529">
            <v>263</v>
          </cell>
          <cell r="Y1529">
            <v>719</v>
          </cell>
          <cell r="Z1529">
            <v>982</v>
          </cell>
          <cell r="AA1529">
            <v>0</v>
          </cell>
          <cell r="AB1529">
            <v>982</v>
          </cell>
        </row>
        <row r="1530">
          <cell r="B1530" t="str">
            <v>művészeti támogatás</v>
          </cell>
          <cell r="D1530" t="str">
            <v>pót1(4)</v>
          </cell>
          <cell r="I1530">
            <v>25200</v>
          </cell>
          <cell r="P1530">
            <v>25200</v>
          </cell>
          <cell r="Q1530">
            <v>4500</v>
          </cell>
          <cell r="S1530">
            <v>18900</v>
          </cell>
          <cell r="X1530">
            <v>1800</v>
          </cell>
          <cell r="Z1530">
            <v>25200</v>
          </cell>
          <cell r="AA1530">
            <v>0</v>
          </cell>
          <cell r="AB1530">
            <v>25200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4621</v>
          </cell>
          <cell r="H1542">
            <v>0</v>
          </cell>
          <cell r="I1542">
            <v>37479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937</v>
          </cell>
          <cell r="O1542">
            <v>0</v>
          </cell>
          <cell r="P1542">
            <v>43037</v>
          </cell>
          <cell r="Q1542">
            <v>13952</v>
          </cell>
          <cell r="R1542">
            <v>3769</v>
          </cell>
          <cell r="S1542">
            <v>22797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1800</v>
          </cell>
          <cell r="Y1542">
            <v>719</v>
          </cell>
          <cell r="Z1542">
            <v>43037</v>
          </cell>
          <cell r="AA1542">
            <v>0</v>
          </cell>
          <cell r="AB1542">
            <v>43037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G1543">
            <v>25000</v>
          </cell>
          <cell r="I1543">
            <v>99328</v>
          </cell>
          <cell r="P1543">
            <v>124328</v>
          </cell>
          <cell r="Q1543">
            <v>78590</v>
          </cell>
          <cell r="R1543">
            <v>32112</v>
          </cell>
          <cell r="S1543">
            <v>7476</v>
          </cell>
          <cell r="U1543">
            <v>150</v>
          </cell>
          <cell r="X1543">
            <v>6000</v>
          </cell>
          <cell r="Z1543">
            <v>124328</v>
          </cell>
          <cell r="AA1543">
            <v>0</v>
          </cell>
          <cell r="AB1543">
            <v>124328</v>
          </cell>
        </row>
        <row r="1544">
          <cell r="C1544">
            <v>2</v>
          </cell>
          <cell r="D1544" t="str">
            <v>jóváhagyott pénzmaradvány</v>
          </cell>
          <cell r="N1544">
            <v>-9100</v>
          </cell>
          <cell r="P1544">
            <v>-9100</v>
          </cell>
          <cell r="S1544">
            <v>-9100</v>
          </cell>
          <cell r="Z1544">
            <v>-9100</v>
          </cell>
          <cell r="AA1544">
            <v>0</v>
          </cell>
          <cell r="AB1544">
            <v>-9100</v>
          </cell>
        </row>
        <row r="1545">
          <cell r="C1545">
            <v>3</v>
          </cell>
          <cell r="D1545" t="str">
            <v>pm.terhelő bef.kötelezettség</v>
          </cell>
          <cell r="N1545">
            <v>9299</v>
          </cell>
          <cell r="P1545">
            <v>9299</v>
          </cell>
          <cell r="S1545">
            <v>9299</v>
          </cell>
          <cell r="Z1545">
            <v>9299</v>
          </cell>
          <cell r="AA1545">
            <v>0</v>
          </cell>
          <cell r="AB1545">
            <v>9299</v>
          </cell>
        </row>
        <row r="1546">
          <cell r="B1546" t="str">
            <v>központi támogatás</v>
          </cell>
          <cell r="D1546" t="str">
            <v>pót1(3)</v>
          </cell>
          <cell r="I1546">
            <v>44000</v>
          </cell>
          <cell r="P1546">
            <v>44000</v>
          </cell>
          <cell r="Q1546">
            <v>4600</v>
          </cell>
          <cell r="S1546">
            <v>35400</v>
          </cell>
          <cell r="X1546">
            <v>4000</v>
          </cell>
          <cell r="Z1546">
            <v>44000</v>
          </cell>
          <cell r="AA1546">
            <v>0</v>
          </cell>
          <cell r="AB1546">
            <v>44000</v>
          </cell>
        </row>
        <row r="1547">
          <cell r="D1547" t="str">
            <v>sh1(10)</v>
          </cell>
          <cell r="J1547">
            <v>1000</v>
          </cell>
          <cell r="P1547">
            <v>1000</v>
          </cell>
          <cell r="S1547">
            <v>1000</v>
          </cell>
          <cell r="Z1547">
            <v>1000</v>
          </cell>
          <cell r="AA1547">
            <v>0</v>
          </cell>
          <cell r="AB1547">
            <v>1000</v>
          </cell>
        </row>
        <row r="1548">
          <cell r="C1548">
            <v>12</v>
          </cell>
          <cell r="D1548" t="str">
            <v>elvonás</v>
          </cell>
          <cell r="I1548">
            <v>-18</v>
          </cell>
          <cell r="P1548">
            <v>-18</v>
          </cell>
          <cell r="S1548">
            <v>-18</v>
          </cell>
          <cell r="Z1548">
            <v>-18</v>
          </cell>
          <cell r="AA1548">
            <v>0</v>
          </cell>
          <cell r="AB1548">
            <v>-18</v>
          </cell>
        </row>
        <row r="1549">
          <cell r="C1549">
            <v>13</v>
          </cell>
          <cell r="D1549" t="str">
            <v>bérfejlesztés</v>
          </cell>
          <cell r="I1549">
            <v>5429</v>
          </cell>
          <cell r="P1549">
            <v>5429</v>
          </cell>
          <cell r="Q1549">
            <v>3992</v>
          </cell>
          <cell r="R1549">
            <v>1437</v>
          </cell>
          <cell r="Z1549">
            <v>5429</v>
          </cell>
          <cell r="AA1549">
            <v>0</v>
          </cell>
          <cell r="AB1549">
            <v>5429</v>
          </cell>
        </row>
        <row r="1550">
          <cell r="C1550">
            <v>14</v>
          </cell>
          <cell r="D1550" t="str">
            <v>4% bérfejlesztés</v>
          </cell>
          <cell r="I1550">
            <v>-1500</v>
          </cell>
          <cell r="P1550">
            <v>-1500</v>
          </cell>
          <cell r="Q1550">
            <v>-1103</v>
          </cell>
          <cell r="R1550">
            <v>-397</v>
          </cell>
          <cell r="Z1550">
            <v>-1500</v>
          </cell>
          <cell r="AA1550">
            <v>0</v>
          </cell>
          <cell r="AB1550">
            <v>-1500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25000</v>
          </cell>
          <cell r="H1558">
            <v>0</v>
          </cell>
          <cell r="I1558">
            <v>147239</v>
          </cell>
          <cell r="J1558">
            <v>1000</v>
          </cell>
          <cell r="K1558">
            <v>0</v>
          </cell>
          <cell r="L1558">
            <v>0</v>
          </cell>
          <cell r="M1558">
            <v>0</v>
          </cell>
          <cell r="N1558">
            <v>199</v>
          </cell>
          <cell r="O1558">
            <v>0</v>
          </cell>
          <cell r="P1558">
            <v>173438</v>
          </cell>
          <cell r="Q1558">
            <v>86079</v>
          </cell>
          <cell r="R1558">
            <v>33152</v>
          </cell>
          <cell r="S1558">
            <v>44057</v>
          </cell>
          <cell r="T1558">
            <v>0</v>
          </cell>
          <cell r="U1558">
            <v>150</v>
          </cell>
          <cell r="V1558">
            <v>0</v>
          </cell>
          <cell r="W1558">
            <v>0</v>
          </cell>
          <cell r="X1558">
            <v>10000</v>
          </cell>
          <cell r="Y1558">
            <v>0</v>
          </cell>
          <cell r="Z1558">
            <v>173438</v>
          </cell>
          <cell r="AA1558">
            <v>0</v>
          </cell>
          <cell r="AB1558">
            <v>173438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G1559">
            <v>8500</v>
          </cell>
          <cell r="I1559">
            <v>19155</v>
          </cell>
          <cell r="J1559">
            <v>300</v>
          </cell>
          <cell r="P1559">
            <v>27955</v>
          </cell>
          <cell r="Q1559">
            <v>10000</v>
          </cell>
          <cell r="R1559">
            <v>4170</v>
          </cell>
          <cell r="S1559">
            <v>13785</v>
          </cell>
          <cell r="Z1559">
            <v>27955</v>
          </cell>
          <cell r="AA1559">
            <v>0</v>
          </cell>
          <cell r="AB1559">
            <v>27955</v>
          </cell>
        </row>
        <row r="1560">
          <cell r="C1560">
            <v>2</v>
          </cell>
          <cell r="D1560" t="str">
            <v>jóváhagyott pénzmaradvány</v>
          </cell>
          <cell r="N1560">
            <v>633</v>
          </cell>
          <cell r="P1560">
            <v>633</v>
          </cell>
          <cell r="Q1560">
            <v>137</v>
          </cell>
          <cell r="R1560">
            <v>49</v>
          </cell>
          <cell r="Y1560">
            <v>447</v>
          </cell>
          <cell r="Z1560">
            <v>633</v>
          </cell>
          <cell r="AA1560">
            <v>0</v>
          </cell>
          <cell r="AB1560">
            <v>633</v>
          </cell>
        </row>
        <row r="1561">
          <cell r="C1561">
            <v>4</v>
          </cell>
          <cell r="D1561" t="str">
            <v>tárgyévi eir.mód.korrekció</v>
          </cell>
          <cell r="I1561">
            <v>15</v>
          </cell>
          <cell r="P1561">
            <v>15</v>
          </cell>
          <cell r="Y1561">
            <v>15</v>
          </cell>
          <cell r="Z1561">
            <v>15</v>
          </cell>
          <cell r="AA1561">
            <v>0</v>
          </cell>
          <cell r="AB1561">
            <v>15</v>
          </cell>
        </row>
        <row r="1562">
          <cell r="C1562">
            <v>12</v>
          </cell>
          <cell r="D1562" t="str">
            <v>elvonás</v>
          </cell>
          <cell r="I1562">
            <v>-608</v>
          </cell>
          <cell r="P1562">
            <v>-608</v>
          </cell>
          <cell r="S1562">
            <v>-608</v>
          </cell>
          <cell r="Z1562">
            <v>-608</v>
          </cell>
          <cell r="AA1562">
            <v>0</v>
          </cell>
          <cell r="AB1562">
            <v>-608</v>
          </cell>
        </row>
        <row r="1563">
          <cell r="C1563">
            <v>13</v>
          </cell>
          <cell r="D1563" t="str">
            <v>bérfejlesztés</v>
          </cell>
          <cell r="I1563">
            <v>674</v>
          </cell>
          <cell r="P1563">
            <v>674</v>
          </cell>
          <cell r="Q1563">
            <v>496</v>
          </cell>
          <cell r="R1563">
            <v>178</v>
          </cell>
          <cell r="Z1563">
            <v>674</v>
          </cell>
          <cell r="AA1563">
            <v>0</v>
          </cell>
          <cell r="AB1563">
            <v>674</v>
          </cell>
        </row>
        <row r="1564">
          <cell r="C1564">
            <v>14</v>
          </cell>
          <cell r="D1564" t="str">
            <v>4% bérfejlesztés</v>
          </cell>
          <cell r="I1564">
            <v>-186</v>
          </cell>
          <cell r="P1564">
            <v>-186</v>
          </cell>
          <cell r="Q1564">
            <v>-137</v>
          </cell>
          <cell r="R1564">
            <v>-49</v>
          </cell>
          <cell r="Z1564">
            <v>-186</v>
          </cell>
          <cell r="AA1564">
            <v>0</v>
          </cell>
          <cell r="AB1564">
            <v>-186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8500</v>
          </cell>
          <cell r="H1575">
            <v>0</v>
          </cell>
          <cell r="I1575">
            <v>19050</v>
          </cell>
          <cell r="J1575">
            <v>300</v>
          </cell>
          <cell r="K1575">
            <v>0</v>
          </cell>
          <cell r="L1575">
            <v>0</v>
          </cell>
          <cell r="M1575">
            <v>0</v>
          </cell>
          <cell r="N1575">
            <v>633</v>
          </cell>
          <cell r="O1575">
            <v>0</v>
          </cell>
          <cell r="P1575">
            <v>28483</v>
          </cell>
          <cell r="Q1575">
            <v>10496</v>
          </cell>
          <cell r="R1575">
            <v>4348</v>
          </cell>
          <cell r="S1575">
            <v>13177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462</v>
          </cell>
          <cell r="Z1575">
            <v>28483</v>
          </cell>
          <cell r="AA1575">
            <v>0</v>
          </cell>
          <cell r="AB1575">
            <v>28483</v>
          </cell>
        </row>
        <row r="1576">
          <cell r="B1576" t="str">
            <v xml:space="preserve">Szivárvány Gyermekház </v>
          </cell>
          <cell r="C1576">
            <v>1</v>
          </cell>
          <cell r="D1576" t="str">
            <v>00előirányzat</v>
          </cell>
          <cell r="G1576">
            <v>4000</v>
          </cell>
          <cell r="I1576">
            <v>20247</v>
          </cell>
          <cell r="J1576">
            <v>300</v>
          </cell>
          <cell r="P1576">
            <v>24547</v>
          </cell>
          <cell r="Q1576">
            <v>10097</v>
          </cell>
          <cell r="R1576">
            <v>4756</v>
          </cell>
          <cell r="S1576">
            <v>9694</v>
          </cell>
          <cell r="Z1576">
            <v>24547</v>
          </cell>
          <cell r="AA1576">
            <v>0</v>
          </cell>
          <cell r="AB1576">
            <v>24547</v>
          </cell>
        </row>
        <row r="1577">
          <cell r="C1577">
            <v>2</v>
          </cell>
          <cell r="D1577" t="str">
            <v>jóváhagyott pénzmaradvány</v>
          </cell>
          <cell r="N1577">
            <v>194</v>
          </cell>
          <cell r="P1577">
            <v>194</v>
          </cell>
          <cell r="Q1577">
            <v>80</v>
          </cell>
          <cell r="R1577">
            <v>29</v>
          </cell>
          <cell r="Y1577">
            <v>85</v>
          </cell>
          <cell r="Z1577">
            <v>194</v>
          </cell>
          <cell r="AA1577">
            <v>0</v>
          </cell>
          <cell r="AB1577">
            <v>194</v>
          </cell>
        </row>
        <row r="1578">
          <cell r="C1578">
            <v>3</v>
          </cell>
          <cell r="D1578" t="str">
            <v>pm.terhelő bef.kötelezettség</v>
          </cell>
          <cell r="N1578">
            <v>263</v>
          </cell>
          <cell r="P1578">
            <v>263</v>
          </cell>
          <cell r="S1578">
            <v>263</v>
          </cell>
          <cell r="Z1578">
            <v>263</v>
          </cell>
          <cell r="AA1578">
            <v>0</v>
          </cell>
          <cell r="AB1578">
            <v>263</v>
          </cell>
        </row>
        <row r="1579">
          <cell r="B1579" t="str">
            <v>dr.Gáspár Gabriella gyermeknap</v>
          </cell>
          <cell r="D1579" t="str">
            <v>pót1(8)</v>
          </cell>
          <cell r="I1579">
            <v>50</v>
          </cell>
          <cell r="P1579">
            <v>50</v>
          </cell>
          <cell r="S1579">
            <v>50</v>
          </cell>
          <cell r="Z1579">
            <v>50</v>
          </cell>
          <cell r="AA1579">
            <v>0</v>
          </cell>
          <cell r="AB1579">
            <v>50</v>
          </cell>
        </row>
        <row r="1580">
          <cell r="B1580" t="str">
            <v>Kablár keret</v>
          </cell>
          <cell r="D1580" t="str">
            <v>pót1(19)</v>
          </cell>
          <cell r="I1580">
            <v>184</v>
          </cell>
          <cell r="P1580">
            <v>184</v>
          </cell>
          <cell r="S1580">
            <v>184</v>
          </cell>
          <cell r="Z1580">
            <v>184</v>
          </cell>
          <cell r="AA1580">
            <v>0</v>
          </cell>
          <cell r="AB1580">
            <v>184</v>
          </cell>
        </row>
        <row r="1581">
          <cell r="C1581">
            <v>12</v>
          </cell>
          <cell r="D1581" t="str">
            <v>elvonás</v>
          </cell>
          <cell r="I1581">
            <v>-338</v>
          </cell>
          <cell r="P1581">
            <v>-338</v>
          </cell>
          <cell r="S1581">
            <v>-338</v>
          </cell>
          <cell r="Z1581">
            <v>-338</v>
          </cell>
          <cell r="AA1581">
            <v>0</v>
          </cell>
          <cell r="AB1581">
            <v>-338</v>
          </cell>
        </row>
        <row r="1582">
          <cell r="C1582">
            <v>13</v>
          </cell>
          <cell r="D1582" t="str">
            <v>bérfejlesztés</v>
          </cell>
          <cell r="I1582">
            <v>674</v>
          </cell>
          <cell r="P1582">
            <v>674</v>
          </cell>
          <cell r="Q1582">
            <v>496</v>
          </cell>
          <cell r="R1582">
            <v>178</v>
          </cell>
          <cell r="Z1582">
            <v>674</v>
          </cell>
          <cell r="AA1582">
            <v>0</v>
          </cell>
          <cell r="AB1582">
            <v>674</v>
          </cell>
        </row>
        <row r="1583">
          <cell r="C1583">
            <v>14</v>
          </cell>
          <cell r="D1583" t="str">
            <v>4% bérfejlesztés</v>
          </cell>
          <cell r="I1583">
            <v>-186</v>
          </cell>
          <cell r="P1583">
            <v>-186</v>
          </cell>
          <cell r="Q1583">
            <v>-137</v>
          </cell>
          <cell r="R1583">
            <v>-49</v>
          </cell>
          <cell r="Z1583">
            <v>-186</v>
          </cell>
          <cell r="AA1583">
            <v>0</v>
          </cell>
          <cell r="AB1583">
            <v>-186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</v>
          </cell>
          <cell r="E1593">
            <v>0</v>
          </cell>
          <cell r="F1593">
            <v>0</v>
          </cell>
          <cell r="G1593">
            <v>4000</v>
          </cell>
          <cell r="H1593">
            <v>0</v>
          </cell>
          <cell r="I1593">
            <v>20631</v>
          </cell>
          <cell r="J1593">
            <v>300</v>
          </cell>
          <cell r="K1593">
            <v>0</v>
          </cell>
          <cell r="L1593">
            <v>0</v>
          </cell>
          <cell r="M1593">
            <v>0</v>
          </cell>
          <cell r="N1593">
            <v>457</v>
          </cell>
          <cell r="O1593">
            <v>0</v>
          </cell>
          <cell r="P1593">
            <v>25388</v>
          </cell>
          <cell r="Q1593">
            <v>10536</v>
          </cell>
          <cell r="R1593">
            <v>4914</v>
          </cell>
          <cell r="S1593">
            <v>9853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85</v>
          </cell>
          <cell r="Z1593">
            <v>25388</v>
          </cell>
          <cell r="AA1593">
            <v>0</v>
          </cell>
          <cell r="AB1593">
            <v>25388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12500</v>
          </cell>
          <cell r="H1594">
            <v>0</v>
          </cell>
          <cell r="I1594">
            <v>39681</v>
          </cell>
          <cell r="J1594">
            <v>600</v>
          </cell>
          <cell r="K1594">
            <v>0</v>
          </cell>
          <cell r="L1594">
            <v>0</v>
          </cell>
          <cell r="M1594">
            <v>0</v>
          </cell>
          <cell r="N1594">
            <v>1090</v>
          </cell>
          <cell r="O1594">
            <v>0</v>
          </cell>
          <cell r="P1594">
            <v>53871</v>
          </cell>
          <cell r="Q1594">
            <v>21032</v>
          </cell>
          <cell r="R1594">
            <v>9262</v>
          </cell>
          <cell r="S1594">
            <v>23030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547</v>
          </cell>
          <cell r="Z1594">
            <v>53871</v>
          </cell>
          <cell r="AA1594">
            <v>0</v>
          </cell>
          <cell r="AB1594">
            <v>53871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G1595">
            <v>23700</v>
          </cell>
          <cell r="I1595">
            <v>61257</v>
          </cell>
          <cell r="P1595">
            <v>84957</v>
          </cell>
          <cell r="Q1595">
            <v>28197</v>
          </cell>
          <cell r="R1595">
            <v>11716</v>
          </cell>
          <cell r="S1595">
            <v>45044</v>
          </cell>
          <cell r="Z1595">
            <v>84957</v>
          </cell>
          <cell r="AA1595">
            <v>0</v>
          </cell>
          <cell r="AB1595">
            <v>84957</v>
          </cell>
        </row>
        <row r="1596">
          <cell r="C1596">
            <v>2</v>
          </cell>
          <cell r="D1596" t="str">
            <v>jóváhagyott pénzmaradvány</v>
          </cell>
          <cell r="N1596">
            <v>606</v>
          </cell>
          <cell r="P1596">
            <v>606</v>
          </cell>
          <cell r="Q1596">
            <v>1876</v>
          </cell>
          <cell r="R1596">
            <v>675</v>
          </cell>
          <cell r="S1596">
            <v>-1945</v>
          </cell>
          <cell r="Z1596">
            <v>606</v>
          </cell>
          <cell r="AA1596">
            <v>0</v>
          </cell>
          <cell r="AB1596">
            <v>606</v>
          </cell>
        </row>
        <row r="1597">
          <cell r="C1597">
            <v>4</v>
          </cell>
          <cell r="D1597" t="str">
            <v>tárgyévi eir.mód.korrekció</v>
          </cell>
          <cell r="I1597">
            <v>1945</v>
          </cell>
          <cell r="P1597">
            <v>1945</v>
          </cell>
          <cell r="S1597">
            <v>1945</v>
          </cell>
          <cell r="Z1597">
            <v>1945</v>
          </cell>
          <cell r="AA1597">
            <v>0</v>
          </cell>
          <cell r="AB1597">
            <v>1945</v>
          </cell>
        </row>
        <row r="1598">
          <cell r="D1598" t="str">
            <v>sh1(11)</v>
          </cell>
          <cell r="G1598">
            <v>1629</v>
          </cell>
          <cell r="P1598">
            <v>1629</v>
          </cell>
          <cell r="S1598">
            <v>1629</v>
          </cell>
          <cell r="Z1598">
            <v>1629</v>
          </cell>
          <cell r="AA1598">
            <v>0</v>
          </cell>
          <cell r="AB1598">
            <v>1629</v>
          </cell>
        </row>
        <row r="1599">
          <cell r="B1599" t="str">
            <v>Sport felújítási keret</v>
          </cell>
          <cell r="D1599" t="str">
            <v>pót1(24)</v>
          </cell>
          <cell r="I1599">
            <v>488</v>
          </cell>
          <cell r="P1599">
            <v>488</v>
          </cell>
          <cell r="X1599">
            <v>488</v>
          </cell>
          <cell r="Z1599">
            <v>488</v>
          </cell>
          <cell r="AA1599">
            <v>0</v>
          </cell>
          <cell r="AB1599">
            <v>488</v>
          </cell>
        </row>
        <row r="1600">
          <cell r="C1600">
            <v>12</v>
          </cell>
          <cell r="D1600" t="str">
            <v>elvonás</v>
          </cell>
          <cell r="I1600">
            <v>-1726</v>
          </cell>
          <cell r="P1600">
            <v>-1726</v>
          </cell>
          <cell r="S1600">
            <v>-1726</v>
          </cell>
          <cell r="Z1600">
            <v>-1726</v>
          </cell>
          <cell r="AA1600">
            <v>0</v>
          </cell>
          <cell r="AB1600">
            <v>-1726</v>
          </cell>
        </row>
        <row r="1601">
          <cell r="C1601">
            <v>13</v>
          </cell>
          <cell r="D1601" t="str">
            <v>bérfejlesztés</v>
          </cell>
          <cell r="I1601">
            <v>2002</v>
          </cell>
          <cell r="P1601">
            <v>2002</v>
          </cell>
          <cell r="Q1601">
            <v>1472</v>
          </cell>
          <cell r="R1601">
            <v>530</v>
          </cell>
          <cell r="Z1601">
            <v>2002</v>
          </cell>
          <cell r="AA1601">
            <v>0</v>
          </cell>
          <cell r="AB1601">
            <v>2002</v>
          </cell>
        </row>
        <row r="1602">
          <cell r="C1602">
            <v>14</v>
          </cell>
          <cell r="D1602" t="str">
            <v>4% bérfejlesztés</v>
          </cell>
          <cell r="I1602">
            <v>-554</v>
          </cell>
          <cell r="P1602">
            <v>-554</v>
          </cell>
          <cell r="Q1602">
            <v>-407</v>
          </cell>
          <cell r="R1602">
            <v>-147</v>
          </cell>
          <cell r="Z1602">
            <v>-554</v>
          </cell>
          <cell r="AA1602">
            <v>0</v>
          </cell>
          <cell r="AB1602">
            <v>-554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25329</v>
          </cell>
          <cell r="H1619">
            <v>0</v>
          </cell>
          <cell r="I1619">
            <v>63412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606</v>
          </cell>
          <cell r="O1619">
            <v>0</v>
          </cell>
          <cell r="P1619">
            <v>89347</v>
          </cell>
          <cell r="Q1619">
            <v>31138</v>
          </cell>
          <cell r="R1619">
            <v>12774</v>
          </cell>
          <cell r="S1619">
            <v>44947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488</v>
          </cell>
          <cell r="Y1619">
            <v>0</v>
          </cell>
          <cell r="Z1619">
            <v>89347</v>
          </cell>
          <cell r="AA1619">
            <v>0</v>
          </cell>
          <cell r="AB1619">
            <v>89347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F1620">
            <v>1469</v>
          </cell>
          <cell r="P1620">
            <v>1469</v>
          </cell>
          <cell r="S1620">
            <v>1469</v>
          </cell>
          <cell r="Z1620">
            <v>1469</v>
          </cell>
          <cell r="AA1620">
            <v>0</v>
          </cell>
          <cell r="AB1620">
            <v>1469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1469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1469</v>
          </cell>
          <cell r="Q1630">
            <v>0</v>
          </cell>
          <cell r="R1630">
            <v>0</v>
          </cell>
          <cell r="S1630">
            <v>1469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1469</v>
          </cell>
          <cell r="AA1630">
            <v>0</v>
          </cell>
          <cell r="AB1630">
            <v>1469</v>
          </cell>
        </row>
        <row r="1631">
          <cell r="B1631" t="str">
            <v>Sportl. + vállalkozás</v>
          </cell>
          <cell r="E1631">
            <v>0</v>
          </cell>
          <cell r="F1631">
            <v>1469</v>
          </cell>
          <cell r="G1631">
            <v>25329</v>
          </cell>
          <cell r="H1631">
            <v>0</v>
          </cell>
          <cell r="I1631">
            <v>63412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606</v>
          </cell>
          <cell r="O1631">
            <v>0</v>
          </cell>
          <cell r="P1631">
            <v>90816</v>
          </cell>
          <cell r="Q1631">
            <v>31138</v>
          </cell>
          <cell r="R1631">
            <v>12774</v>
          </cell>
          <cell r="S1631">
            <v>46416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488</v>
          </cell>
          <cell r="Y1631">
            <v>0</v>
          </cell>
          <cell r="Z1631">
            <v>90816</v>
          </cell>
          <cell r="AA1631">
            <v>0</v>
          </cell>
          <cell r="AB1631">
            <v>90816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E1632">
            <v>300</v>
          </cell>
          <cell r="G1632">
            <v>24625</v>
          </cell>
          <cell r="I1632">
            <v>409279</v>
          </cell>
          <cell r="P1632">
            <v>434204</v>
          </cell>
          <cell r="Q1632">
            <v>75439</v>
          </cell>
          <cell r="R1632">
            <v>28962</v>
          </cell>
          <cell r="S1632">
            <v>275143</v>
          </cell>
          <cell r="T1632">
            <v>500</v>
          </cell>
          <cell r="X1632">
            <v>54160</v>
          </cell>
          <cell r="Z1632">
            <v>434204</v>
          </cell>
          <cell r="AA1632">
            <v>0</v>
          </cell>
          <cell r="AB1632">
            <v>434204</v>
          </cell>
        </row>
        <row r="1633">
          <cell r="C1633">
            <v>2</v>
          </cell>
          <cell r="D1633" t="str">
            <v>jóváhagyott pénzmaradvány</v>
          </cell>
          <cell r="N1633">
            <v>20467</v>
          </cell>
          <cell r="P1633">
            <v>20467</v>
          </cell>
          <cell r="Q1633">
            <v>3144</v>
          </cell>
          <cell r="R1633">
            <v>1132</v>
          </cell>
          <cell r="Y1633">
            <v>16191</v>
          </cell>
          <cell r="Z1633">
            <v>20467</v>
          </cell>
          <cell r="AA1633">
            <v>0</v>
          </cell>
          <cell r="AB1633">
            <v>20467</v>
          </cell>
        </row>
        <row r="1634">
          <cell r="C1634">
            <v>3</v>
          </cell>
          <cell r="D1634" t="str">
            <v>pm.terhelő bef.kötelezettség</v>
          </cell>
          <cell r="N1634">
            <v>1280</v>
          </cell>
          <cell r="P1634">
            <v>1280</v>
          </cell>
          <cell r="S1634">
            <v>1280</v>
          </cell>
          <cell r="Z1634">
            <v>1280</v>
          </cell>
          <cell r="AA1634">
            <v>0</v>
          </cell>
          <cell r="AB1634">
            <v>1280</v>
          </cell>
        </row>
        <row r="1635">
          <cell r="B1635" t="str">
            <v>Közter pénzmaradvány</v>
          </cell>
          <cell r="D1635" t="str">
            <v>pót1(22)</v>
          </cell>
          <cell r="I1635">
            <v>-2561</v>
          </cell>
          <cell r="P1635">
            <v>-2561</v>
          </cell>
          <cell r="Q1635">
            <v>-1883</v>
          </cell>
          <cell r="R1635">
            <v>-678</v>
          </cell>
          <cell r="Z1635">
            <v>-2561</v>
          </cell>
          <cell r="AA1635">
            <v>0</v>
          </cell>
          <cell r="AB1635">
            <v>-2561</v>
          </cell>
        </row>
        <row r="1636">
          <cell r="C1636">
            <v>12</v>
          </cell>
          <cell r="D1636" t="str">
            <v>elvonás</v>
          </cell>
          <cell r="I1636">
            <v>-5460</v>
          </cell>
          <cell r="P1636">
            <v>-5460</v>
          </cell>
          <cell r="S1636">
            <v>-5460</v>
          </cell>
          <cell r="Z1636">
            <v>-5460</v>
          </cell>
          <cell r="AA1636">
            <v>0</v>
          </cell>
          <cell r="AB1636">
            <v>-5460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B1655" t="str">
            <v>Összesen</v>
          </cell>
          <cell r="D1655" t="str">
            <v>Gazd.Ell.-és Szolg.Szerv.</v>
          </cell>
          <cell r="E1655">
            <v>300</v>
          </cell>
          <cell r="F1655">
            <v>0</v>
          </cell>
          <cell r="G1655">
            <v>24625</v>
          </cell>
          <cell r="H1655">
            <v>0</v>
          </cell>
          <cell r="I1655">
            <v>401258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21747</v>
          </cell>
          <cell r="O1655">
            <v>0</v>
          </cell>
          <cell r="P1655">
            <v>447930</v>
          </cell>
          <cell r="Q1655">
            <v>76700</v>
          </cell>
          <cell r="R1655">
            <v>29416</v>
          </cell>
          <cell r="S1655">
            <v>270963</v>
          </cell>
          <cell r="T1655">
            <v>500</v>
          </cell>
          <cell r="U1655">
            <v>0</v>
          </cell>
          <cell r="V1655">
            <v>0</v>
          </cell>
          <cell r="W1655">
            <v>0</v>
          </cell>
          <cell r="X1655">
            <v>54160</v>
          </cell>
          <cell r="Y1655">
            <v>16191</v>
          </cell>
          <cell r="Z1655">
            <v>447930</v>
          </cell>
          <cell r="AA1655">
            <v>0</v>
          </cell>
          <cell r="AB1655">
            <v>447930</v>
          </cell>
        </row>
        <row r="1656">
          <cell r="A1656">
            <v>54</v>
          </cell>
          <cell r="B1656" t="str">
            <v>Hivatásos Önk.Tűzoltóság</v>
          </cell>
          <cell r="C1656">
            <v>1</v>
          </cell>
          <cell r="D1656" t="str">
            <v>00előirányzat</v>
          </cell>
          <cell r="E1656">
            <v>2160</v>
          </cell>
          <cell r="I1656">
            <v>233463</v>
          </cell>
          <cell r="P1656">
            <v>235623</v>
          </cell>
          <cell r="Q1656">
            <v>151388</v>
          </cell>
          <cell r="R1656">
            <v>58454</v>
          </cell>
          <cell r="S1656">
            <v>25781</v>
          </cell>
          <cell r="Z1656">
            <v>235623</v>
          </cell>
          <cell r="AA1656">
            <v>0</v>
          </cell>
          <cell r="AB1656">
            <v>235623</v>
          </cell>
        </row>
        <row r="1657">
          <cell r="C1657">
            <v>2</v>
          </cell>
          <cell r="D1657" t="str">
            <v>jóváhagyott pénzmaradvány</v>
          </cell>
          <cell r="N1657">
            <v>-10461</v>
          </cell>
          <cell r="P1657">
            <v>-10461</v>
          </cell>
          <cell r="S1657">
            <v>-10461</v>
          </cell>
          <cell r="Z1657">
            <v>-10461</v>
          </cell>
          <cell r="AA1657">
            <v>0</v>
          </cell>
          <cell r="AB1657">
            <v>-10461</v>
          </cell>
        </row>
        <row r="1658">
          <cell r="C1658">
            <v>3</v>
          </cell>
          <cell r="D1658" t="str">
            <v>pm.terhelő bef.kötelezettség</v>
          </cell>
          <cell r="N1658">
            <v>12551</v>
          </cell>
          <cell r="P1658">
            <v>12551</v>
          </cell>
          <cell r="S1658">
            <v>12551</v>
          </cell>
          <cell r="Z1658">
            <v>12551</v>
          </cell>
          <cell r="AA1658">
            <v>0</v>
          </cell>
          <cell r="AB1658">
            <v>12551</v>
          </cell>
        </row>
        <row r="1659">
          <cell r="C1659">
            <v>4</v>
          </cell>
          <cell r="D1659" t="str">
            <v>tárgyévi eir.mód.korrekció</v>
          </cell>
          <cell r="I1659">
            <v>240</v>
          </cell>
          <cell r="P1659">
            <v>240</v>
          </cell>
          <cell r="S1659">
            <v>240</v>
          </cell>
          <cell r="Z1659">
            <v>240</v>
          </cell>
          <cell r="AA1659">
            <v>0</v>
          </cell>
          <cell r="AB1659">
            <v>240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B1667" t="str">
            <v>Összesen</v>
          </cell>
          <cell r="D1667" t="str">
            <v>Hivatásos Önk.Tűzoltóság</v>
          </cell>
          <cell r="E1667">
            <v>2160</v>
          </cell>
          <cell r="F1667">
            <v>0</v>
          </cell>
          <cell r="G1667">
            <v>0</v>
          </cell>
          <cell r="H1667">
            <v>0</v>
          </cell>
          <cell r="I1667">
            <v>233703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2090</v>
          </cell>
          <cell r="O1667">
            <v>0</v>
          </cell>
          <cell r="P1667">
            <v>237953</v>
          </cell>
          <cell r="Q1667">
            <v>151388</v>
          </cell>
          <cell r="R1667">
            <v>58454</v>
          </cell>
          <cell r="S1667">
            <v>28111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237953</v>
          </cell>
          <cell r="AA1667">
            <v>0</v>
          </cell>
          <cell r="AB1667">
            <v>237953</v>
          </cell>
        </row>
        <row r="1668">
          <cell r="B1668" t="str">
            <v>INTÉZMÉNY ÖSSZESEN</v>
          </cell>
          <cell r="E1668">
            <v>802232</v>
          </cell>
          <cell r="F1668">
            <v>0</v>
          </cell>
          <cell r="G1668">
            <v>1008060</v>
          </cell>
          <cell r="H1668">
            <v>2250</v>
          </cell>
          <cell r="I1668">
            <v>9365515</v>
          </cell>
          <cell r="J1668">
            <v>33023</v>
          </cell>
          <cell r="K1668">
            <v>804497</v>
          </cell>
          <cell r="L1668">
            <v>0</v>
          </cell>
          <cell r="M1668">
            <v>19640</v>
          </cell>
          <cell r="N1668">
            <v>447760</v>
          </cell>
          <cell r="O1668">
            <v>0</v>
          </cell>
          <cell r="P1668">
            <v>12482977</v>
          </cell>
          <cell r="Q1668">
            <v>5860675</v>
          </cell>
          <cell r="R1668">
            <v>2369727</v>
          </cell>
          <cell r="S1668">
            <v>3689260</v>
          </cell>
          <cell r="T1668">
            <v>142000</v>
          </cell>
          <cell r="U1668">
            <v>150</v>
          </cell>
          <cell r="V1668">
            <v>0</v>
          </cell>
          <cell r="W1668">
            <v>36582</v>
          </cell>
          <cell r="X1668">
            <v>182197</v>
          </cell>
          <cell r="Y1668">
            <v>202386</v>
          </cell>
          <cell r="Z1668">
            <v>12482977</v>
          </cell>
          <cell r="AA1668">
            <v>0</v>
          </cell>
          <cell r="AB1668">
            <v>12482977</v>
          </cell>
        </row>
        <row r="1669">
          <cell r="B1669" t="str">
            <v>Sportl. Igazg.vállalkozás</v>
          </cell>
          <cell r="R1669">
            <v>0</v>
          </cell>
          <cell r="S1669">
            <v>1469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1469</v>
          </cell>
          <cell r="AA1669">
            <v>0</v>
          </cell>
        </row>
        <row r="1670">
          <cell r="B1670" t="str">
            <v>V É G Ö S S Z E S E N</v>
          </cell>
          <cell r="R1670">
            <v>2369727</v>
          </cell>
          <cell r="S1670">
            <v>3690729</v>
          </cell>
          <cell r="T1670">
            <v>142000</v>
          </cell>
          <cell r="U1670">
            <v>150</v>
          </cell>
          <cell r="V1670">
            <v>0</v>
          </cell>
          <cell r="W1670">
            <v>36582</v>
          </cell>
          <cell r="X1670">
            <v>182197</v>
          </cell>
          <cell r="Y1670">
            <v>202386</v>
          </cell>
          <cell r="Z1670">
            <v>12484446</v>
          </cell>
          <cell r="AA1670">
            <v>0</v>
          </cell>
        </row>
        <row r="1683">
          <cell r="D1683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P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P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P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P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P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P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P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P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P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P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P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P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P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P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P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P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 t="str">
            <v>Kisgyerm.+Családs.+Esztergár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P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P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P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P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P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P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P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P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P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P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P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P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P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P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P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P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P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P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P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P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P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P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P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P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P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P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P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P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P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P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P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P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P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P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P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P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P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P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P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P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P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P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P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P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P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P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P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P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P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P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P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P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P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P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P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P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P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P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P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P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P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>
            <v>14</v>
          </cell>
          <cell r="B300" t="str">
            <v>Oktátásügyi Szolgálat</v>
          </cell>
          <cell r="C300">
            <v>1</v>
          </cell>
          <cell r="D300" t="str">
            <v>00előirányzat</v>
          </cell>
          <cell r="P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P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P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P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P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P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P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P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P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P330">
            <v>0</v>
          </cell>
          <cell r="Z330">
            <v>0</v>
          </cell>
          <cell r="AA330">
            <v>0</v>
          </cell>
          <cell r="AB330">
            <v>0</v>
          </cell>
        </row>
        <row r="332">
          <cell r="P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P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P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P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P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P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P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P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P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P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Összesen</v>
          </cell>
          <cell r="D358" t="str">
            <v>Oktatásügyi Szolgálat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P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P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P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P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P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P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P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P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P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P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P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P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P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P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P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Kertváros utcai Ált.Isk.</v>
          </cell>
          <cell r="P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P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P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P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P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P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P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P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P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P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P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P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P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P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P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P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P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P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P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P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P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P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P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P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P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P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P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P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P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P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P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P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P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P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P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P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P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P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P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P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P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P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P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P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P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P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P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P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P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P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P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P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P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P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P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P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P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P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P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P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P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P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P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P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P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P646">
            <v>0</v>
          </cell>
          <cell r="Z646">
            <v>0</v>
          </cell>
          <cell r="AA646">
            <v>0</v>
          </cell>
          <cell r="AB646">
            <v>0</v>
          </cell>
        </row>
        <row r="647">
          <cell r="P647">
            <v>0</v>
          </cell>
          <cell r="Z647">
            <v>0</v>
          </cell>
          <cell r="AA647">
            <v>0</v>
          </cell>
          <cell r="AB647">
            <v>0</v>
          </cell>
        </row>
        <row r="648">
          <cell r="P648">
            <v>0</v>
          </cell>
          <cell r="Z648">
            <v>0</v>
          </cell>
          <cell r="AA648">
            <v>0</v>
          </cell>
          <cell r="AB648">
            <v>0</v>
          </cell>
        </row>
        <row r="649">
          <cell r="P649">
            <v>0</v>
          </cell>
          <cell r="Z649">
            <v>0</v>
          </cell>
          <cell r="AA649">
            <v>0</v>
          </cell>
          <cell r="AB649">
            <v>0</v>
          </cell>
        </row>
        <row r="650">
          <cell r="P650">
            <v>0</v>
          </cell>
          <cell r="Z650">
            <v>0</v>
          </cell>
          <cell r="AA650">
            <v>0</v>
          </cell>
          <cell r="AB650">
            <v>0</v>
          </cell>
        </row>
        <row r="651">
          <cell r="P651">
            <v>0</v>
          </cell>
          <cell r="Z651">
            <v>0</v>
          </cell>
          <cell r="AA651">
            <v>0</v>
          </cell>
          <cell r="AB651">
            <v>0</v>
          </cell>
        </row>
        <row r="652">
          <cell r="P652">
            <v>0</v>
          </cell>
          <cell r="Z652">
            <v>0</v>
          </cell>
          <cell r="AA652">
            <v>0</v>
          </cell>
          <cell r="AB652">
            <v>0</v>
          </cell>
        </row>
        <row r="653">
          <cell r="P653">
            <v>0</v>
          </cell>
          <cell r="Z653">
            <v>0</v>
          </cell>
          <cell r="AA653">
            <v>0</v>
          </cell>
          <cell r="AB653">
            <v>0</v>
          </cell>
        </row>
        <row r="654">
          <cell r="P654">
            <v>0</v>
          </cell>
          <cell r="Z654">
            <v>0</v>
          </cell>
          <cell r="AA654">
            <v>0</v>
          </cell>
          <cell r="AB654">
            <v>0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P670">
            <v>0</v>
          </cell>
          <cell r="Z670">
            <v>0</v>
          </cell>
          <cell r="AA670">
            <v>0</v>
          </cell>
          <cell r="AB670">
            <v>0</v>
          </cell>
        </row>
        <row r="671">
          <cell r="P671">
            <v>0</v>
          </cell>
          <cell r="Z671">
            <v>0</v>
          </cell>
          <cell r="AA671">
            <v>0</v>
          </cell>
          <cell r="AB671">
            <v>0</v>
          </cell>
        </row>
        <row r="672">
          <cell r="P672">
            <v>0</v>
          </cell>
          <cell r="Z672">
            <v>0</v>
          </cell>
          <cell r="AA672">
            <v>0</v>
          </cell>
          <cell r="AB672">
            <v>0</v>
          </cell>
        </row>
        <row r="673">
          <cell r="P673">
            <v>0</v>
          </cell>
          <cell r="Z673">
            <v>0</v>
          </cell>
          <cell r="AA673">
            <v>0</v>
          </cell>
          <cell r="AB673">
            <v>0</v>
          </cell>
        </row>
        <row r="674">
          <cell r="P674">
            <v>0</v>
          </cell>
          <cell r="Z674">
            <v>0</v>
          </cell>
          <cell r="AA674">
            <v>0</v>
          </cell>
          <cell r="AB674">
            <v>0</v>
          </cell>
        </row>
        <row r="675">
          <cell r="P675">
            <v>0</v>
          </cell>
          <cell r="Z675">
            <v>0</v>
          </cell>
          <cell r="AA675">
            <v>0</v>
          </cell>
          <cell r="AB675">
            <v>0</v>
          </cell>
        </row>
        <row r="676">
          <cell r="P676">
            <v>0</v>
          </cell>
          <cell r="Z676">
            <v>0</v>
          </cell>
          <cell r="AA676">
            <v>0</v>
          </cell>
          <cell r="AB676">
            <v>0</v>
          </cell>
        </row>
        <row r="677">
          <cell r="P677">
            <v>0</v>
          </cell>
          <cell r="Z677">
            <v>0</v>
          </cell>
          <cell r="AA677">
            <v>0</v>
          </cell>
          <cell r="AB677">
            <v>0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P693">
            <v>0</v>
          </cell>
          <cell r="Z693">
            <v>0</v>
          </cell>
          <cell r="AA693">
            <v>0</v>
          </cell>
          <cell r="AB693">
            <v>0</v>
          </cell>
        </row>
        <row r="694">
          <cell r="P694">
            <v>0</v>
          </cell>
          <cell r="Z694">
            <v>0</v>
          </cell>
          <cell r="AA694">
            <v>0</v>
          </cell>
          <cell r="AB694">
            <v>0</v>
          </cell>
        </row>
        <row r="695">
          <cell r="P695">
            <v>0</v>
          </cell>
          <cell r="Z695">
            <v>0</v>
          </cell>
          <cell r="AA695">
            <v>0</v>
          </cell>
          <cell r="AB695">
            <v>0</v>
          </cell>
        </row>
        <row r="696">
          <cell r="P696">
            <v>0</v>
          </cell>
          <cell r="Z696">
            <v>0</v>
          </cell>
          <cell r="AA696">
            <v>0</v>
          </cell>
          <cell r="AB696">
            <v>0</v>
          </cell>
        </row>
        <row r="697">
          <cell r="P697">
            <v>0</v>
          </cell>
          <cell r="Z697">
            <v>0</v>
          </cell>
          <cell r="AA697">
            <v>0</v>
          </cell>
          <cell r="AB697">
            <v>0</v>
          </cell>
        </row>
        <row r="698">
          <cell r="P698">
            <v>0</v>
          </cell>
          <cell r="Z698">
            <v>0</v>
          </cell>
          <cell r="AA698">
            <v>0</v>
          </cell>
          <cell r="AB698">
            <v>0</v>
          </cell>
        </row>
        <row r="699">
          <cell r="P699">
            <v>0</v>
          </cell>
          <cell r="Z699">
            <v>0</v>
          </cell>
          <cell r="AA699">
            <v>0</v>
          </cell>
          <cell r="AB699">
            <v>0</v>
          </cell>
        </row>
        <row r="700">
          <cell r="P700">
            <v>0</v>
          </cell>
          <cell r="Z700">
            <v>0</v>
          </cell>
          <cell r="AA700">
            <v>0</v>
          </cell>
          <cell r="AB700">
            <v>0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P717">
            <v>0</v>
          </cell>
          <cell r="Z717">
            <v>0</v>
          </cell>
          <cell r="AA717">
            <v>0</v>
          </cell>
          <cell r="AB717">
            <v>0</v>
          </cell>
        </row>
        <row r="718">
          <cell r="P718">
            <v>0</v>
          </cell>
          <cell r="Z718">
            <v>0</v>
          </cell>
          <cell r="AA718">
            <v>0</v>
          </cell>
          <cell r="AB718">
            <v>0</v>
          </cell>
        </row>
        <row r="719">
          <cell r="P719">
            <v>0</v>
          </cell>
          <cell r="Z719">
            <v>0</v>
          </cell>
          <cell r="AA719">
            <v>0</v>
          </cell>
          <cell r="AB719">
            <v>0</v>
          </cell>
        </row>
        <row r="720">
          <cell r="P720">
            <v>0</v>
          </cell>
          <cell r="Z720">
            <v>0</v>
          </cell>
          <cell r="AA720">
            <v>0</v>
          </cell>
          <cell r="AB720">
            <v>0</v>
          </cell>
        </row>
        <row r="721">
          <cell r="P721">
            <v>0</v>
          </cell>
          <cell r="Z721">
            <v>0</v>
          </cell>
          <cell r="AA721">
            <v>0</v>
          </cell>
          <cell r="AB721">
            <v>0</v>
          </cell>
        </row>
        <row r="722">
          <cell r="P722">
            <v>0</v>
          </cell>
          <cell r="Z722">
            <v>0</v>
          </cell>
          <cell r="AA722">
            <v>0</v>
          </cell>
          <cell r="AB722">
            <v>0</v>
          </cell>
        </row>
        <row r="723">
          <cell r="P723">
            <v>0</v>
          </cell>
          <cell r="Z723">
            <v>0</v>
          </cell>
          <cell r="AA723">
            <v>0</v>
          </cell>
          <cell r="AB723">
            <v>0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P736">
            <v>0</v>
          </cell>
          <cell r="Z736">
            <v>0</v>
          </cell>
          <cell r="AA736">
            <v>0</v>
          </cell>
          <cell r="AB736">
            <v>0</v>
          </cell>
        </row>
        <row r="737">
          <cell r="P737">
            <v>0</v>
          </cell>
          <cell r="Z737">
            <v>0</v>
          </cell>
          <cell r="AA737">
            <v>0</v>
          </cell>
          <cell r="AB737">
            <v>0</v>
          </cell>
        </row>
        <row r="738">
          <cell r="P738">
            <v>0</v>
          </cell>
          <cell r="Z738">
            <v>0</v>
          </cell>
          <cell r="AA738">
            <v>0</v>
          </cell>
          <cell r="AB738">
            <v>0</v>
          </cell>
        </row>
        <row r="739">
          <cell r="P739">
            <v>0</v>
          </cell>
          <cell r="Z739">
            <v>0</v>
          </cell>
          <cell r="AA739">
            <v>0</v>
          </cell>
          <cell r="AB739">
            <v>0</v>
          </cell>
        </row>
        <row r="740">
          <cell r="P740">
            <v>0</v>
          </cell>
          <cell r="Z740">
            <v>0</v>
          </cell>
          <cell r="AA740">
            <v>0</v>
          </cell>
          <cell r="AB740">
            <v>0</v>
          </cell>
        </row>
        <row r="741">
          <cell r="P741">
            <v>0</v>
          </cell>
          <cell r="Z741">
            <v>0</v>
          </cell>
          <cell r="AA741">
            <v>0</v>
          </cell>
          <cell r="AB741">
            <v>0</v>
          </cell>
        </row>
        <row r="742">
          <cell r="P742">
            <v>0</v>
          </cell>
          <cell r="Z742">
            <v>0</v>
          </cell>
          <cell r="AA742">
            <v>0</v>
          </cell>
          <cell r="AB742">
            <v>0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P764">
            <v>0</v>
          </cell>
          <cell r="Z764">
            <v>0</v>
          </cell>
          <cell r="AA764">
            <v>0</v>
          </cell>
          <cell r="AB764">
            <v>0</v>
          </cell>
        </row>
        <row r="765">
          <cell r="P765">
            <v>0</v>
          </cell>
          <cell r="Z765">
            <v>0</v>
          </cell>
          <cell r="AA765">
            <v>0</v>
          </cell>
          <cell r="AB765">
            <v>0</v>
          </cell>
        </row>
        <row r="766">
          <cell r="P766">
            <v>0</v>
          </cell>
          <cell r="Z766">
            <v>0</v>
          </cell>
          <cell r="AA766">
            <v>0</v>
          </cell>
          <cell r="AB766">
            <v>0</v>
          </cell>
        </row>
        <row r="767">
          <cell r="P767">
            <v>0</v>
          </cell>
          <cell r="Z767">
            <v>0</v>
          </cell>
          <cell r="AA767">
            <v>0</v>
          </cell>
          <cell r="AB767">
            <v>0</v>
          </cell>
        </row>
        <row r="768">
          <cell r="P768">
            <v>0</v>
          </cell>
          <cell r="Z768">
            <v>0</v>
          </cell>
          <cell r="AA768">
            <v>0</v>
          </cell>
          <cell r="AB768">
            <v>0</v>
          </cell>
        </row>
        <row r="769">
          <cell r="P769">
            <v>0</v>
          </cell>
          <cell r="Z769">
            <v>0</v>
          </cell>
          <cell r="AA769">
            <v>0</v>
          </cell>
          <cell r="AB769">
            <v>0</v>
          </cell>
        </row>
        <row r="770">
          <cell r="P770">
            <v>0</v>
          </cell>
          <cell r="Z770">
            <v>0</v>
          </cell>
          <cell r="AA770">
            <v>0</v>
          </cell>
          <cell r="AB770">
            <v>0</v>
          </cell>
        </row>
        <row r="771">
          <cell r="P771">
            <v>0</v>
          </cell>
          <cell r="Z771">
            <v>0</v>
          </cell>
          <cell r="AA771">
            <v>0</v>
          </cell>
          <cell r="AB771">
            <v>0</v>
          </cell>
        </row>
        <row r="772">
          <cell r="P772">
            <v>0</v>
          </cell>
          <cell r="Z772">
            <v>0</v>
          </cell>
          <cell r="AA772">
            <v>0</v>
          </cell>
          <cell r="AB772">
            <v>0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P780">
            <v>0</v>
          </cell>
          <cell r="Z780">
            <v>0</v>
          </cell>
          <cell r="AA780">
            <v>0</v>
          </cell>
          <cell r="AB780">
            <v>0</v>
          </cell>
        </row>
        <row r="781">
          <cell r="P781">
            <v>0</v>
          </cell>
          <cell r="Z781">
            <v>0</v>
          </cell>
          <cell r="AA781">
            <v>0</v>
          </cell>
          <cell r="AB781">
            <v>0</v>
          </cell>
        </row>
        <row r="782">
          <cell r="P782">
            <v>0</v>
          </cell>
          <cell r="Z782">
            <v>0</v>
          </cell>
          <cell r="AA782">
            <v>0</v>
          </cell>
          <cell r="AB782">
            <v>0</v>
          </cell>
        </row>
        <row r="783">
          <cell r="P783">
            <v>0</v>
          </cell>
          <cell r="Z783">
            <v>0</v>
          </cell>
          <cell r="AA783">
            <v>0</v>
          </cell>
          <cell r="AB783">
            <v>0</v>
          </cell>
        </row>
        <row r="784">
          <cell r="P784">
            <v>0</v>
          </cell>
          <cell r="Z784">
            <v>0</v>
          </cell>
          <cell r="AA784">
            <v>0</v>
          </cell>
          <cell r="AB784">
            <v>0</v>
          </cell>
        </row>
        <row r="785">
          <cell r="P785">
            <v>0</v>
          </cell>
          <cell r="Z785">
            <v>0</v>
          </cell>
          <cell r="AA785">
            <v>0</v>
          </cell>
          <cell r="AB785">
            <v>0</v>
          </cell>
        </row>
        <row r="786">
          <cell r="P786">
            <v>0</v>
          </cell>
          <cell r="Z786">
            <v>0</v>
          </cell>
          <cell r="AA786">
            <v>0</v>
          </cell>
          <cell r="AB786">
            <v>0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</row>
        <row r="795">
          <cell r="B795" t="str">
            <v>Általános Isk.Egys.Összesen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P796">
            <v>0</v>
          </cell>
          <cell r="Z796">
            <v>0</v>
          </cell>
          <cell r="AA796">
            <v>0</v>
          </cell>
          <cell r="AB796">
            <v>0</v>
          </cell>
        </row>
        <row r="797">
          <cell r="P797">
            <v>0</v>
          </cell>
          <cell r="Z797">
            <v>0</v>
          </cell>
          <cell r="AA797">
            <v>0</v>
          </cell>
          <cell r="AB797">
            <v>0</v>
          </cell>
        </row>
        <row r="798">
          <cell r="P798">
            <v>0</v>
          </cell>
          <cell r="Z798">
            <v>0</v>
          </cell>
          <cell r="AA798">
            <v>0</v>
          </cell>
          <cell r="AB798">
            <v>0</v>
          </cell>
        </row>
        <row r="799">
          <cell r="P799">
            <v>0</v>
          </cell>
          <cell r="Z799">
            <v>0</v>
          </cell>
          <cell r="AA799">
            <v>0</v>
          </cell>
          <cell r="AB799">
            <v>0</v>
          </cell>
        </row>
        <row r="800">
          <cell r="P800">
            <v>0</v>
          </cell>
          <cell r="Z800">
            <v>0</v>
          </cell>
          <cell r="AA800">
            <v>0</v>
          </cell>
          <cell r="AB800">
            <v>0</v>
          </cell>
        </row>
        <row r="801">
          <cell r="P801">
            <v>0</v>
          </cell>
          <cell r="Z801">
            <v>0</v>
          </cell>
          <cell r="AA801">
            <v>0</v>
          </cell>
          <cell r="AB801">
            <v>0</v>
          </cell>
        </row>
        <row r="802">
          <cell r="P802">
            <v>0</v>
          </cell>
          <cell r="Z802">
            <v>0</v>
          </cell>
          <cell r="AA802">
            <v>0</v>
          </cell>
          <cell r="AB802">
            <v>0</v>
          </cell>
        </row>
        <row r="803">
          <cell r="P803">
            <v>0</v>
          </cell>
          <cell r="Z803">
            <v>0</v>
          </cell>
          <cell r="AA803">
            <v>0</v>
          </cell>
          <cell r="AB803">
            <v>0</v>
          </cell>
        </row>
        <row r="804">
          <cell r="P804">
            <v>0</v>
          </cell>
          <cell r="Z804">
            <v>0</v>
          </cell>
          <cell r="AA804">
            <v>0</v>
          </cell>
          <cell r="AB804">
            <v>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P825">
            <v>0</v>
          </cell>
          <cell r="Z825">
            <v>0</v>
          </cell>
          <cell r="AA825">
            <v>0</v>
          </cell>
          <cell r="AB825">
            <v>0</v>
          </cell>
        </row>
        <row r="826">
          <cell r="P826">
            <v>0</v>
          </cell>
          <cell r="Z826">
            <v>0</v>
          </cell>
          <cell r="AA826">
            <v>0</v>
          </cell>
          <cell r="AB826">
            <v>0</v>
          </cell>
        </row>
        <row r="827">
          <cell r="P827">
            <v>0</v>
          </cell>
          <cell r="Z827">
            <v>0</v>
          </cell>
          <cell r="AA827">
            <v>0</v>
          </cell>
          <cell r="AB827">
            <v>0</v>
          </cell>
        </row>
        <row r="828">
          <cell r="P828">
            <v>0</v>
          </cell>
          <cell r="Z828">
            <v>0</v>
          </cell>
          <cell r="AA828">
            <v>0</v>
          </cell>
          <cell r="AB828">
            <v>0</v>
          </cell>
        </row>
        <row r="829">
          <cell r="P829">
            <v>0</v>
          </cell>
          <cell r="Z829">
            <v>0</v>
          </cell>
          <cell r="AA829">
            <v>0</v>
          </cell>
          <cell r="AB829">
            <v>0</v>
          </cell>
        </row>
        <row r="830">
          <cell r="P830">
            <v>0</v>
          </cell>
          <cell r="Z830">
            <v>0</v>
          </cell>
          <cell r="AA830">
            <v>0</v>
          </cell>
          <cell r="AB830">
            <v>0</v>
          </cell>
        </row>
        <row r="831">
          <cell r="P831">
            <v>0</v>
          </cell>
          <cell r="Z831">
            <v>0</v>
          </cell>
          <cell r="AA831">
            <v>0</v>
          </cell>
          <cell r="AB831">
            <v>0</v>
          </cell>
        </row>
        <row r="832">
          <cell r="P832">
            <v>0</v>
          </cell>
          <cell r="Z832">
            <v>0</v>
          </cell>
          <cell r="AA832">
            <v>0</v>
          </cell>
          <cell r="AB832">
            <v>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P848">
            <v>0</v>
          </cell>
          <cell r="Z848">
            <v>0</v>
          </cell>
          <cell r="AA848">
            <v>0</v>
          </cell>
          <cell r="AB848">
            <v>0</v>
          </cell>
        </row>
        <row r="849">
          <cell r="P849">
            <v>0</v>
          </cell>
          <cell r="Z849">
            <v>0</v>
          </cell>
          <cell r="AA849">
            <v>0</v>
          </cell>
          <cell r="AB849">
            <v>0</v>
          </cell>
        </row>
        <row r="850">
          <cell r="P850">
            <v>0</v>
          </cell>
          <cell r="Z850">
            <v>0</v>
          </cell>
          <cell r="AA850">
            <v>0</v>
          </cell>
          <cell r="AB850">
            <v>0</v>
          </cell>
        </row>
        <row r="851">
          <cell r="P851">
            <v>0</v>
          </cell>
          <cell r="Z851">
            <v>0</v>
          </cell>
          <cell r="AA851">
            <v>0</v>
          </cell>
          <cell r="AB851">
            <v>0</v>
          </cell>
        </row>
        <row r="852">
          <cell r="P852">
            <v>0</v>
          </cell>
          <cell r="Z852">
            <v>0</v>
          </cell>
          <cell r="AA852">
            <v>0</v>
          </cell>
          <cell r="AB852">
            <v>0</v>
          </cell>
        </row>
        <row r="853">
          <cell r="P853">
            <v>0</v>
          </cell>
          <cell r="Z853">
            <v>0</v>
          </cell>
          <cell r="AA853">
            <v>0</v>
          </cell>
          <cell r="AB853">
            <v>0</v>
          </cell>
        </row>
        <row r="854">
          <cell r="P854">
            <v>0</v>
          </cell>
          <cell r="Z854">
            <v>0</v>
          </cell>
          <cell r="AA854">
            <v>0</v>
          </cell>
          <cell r="AB854">
            <v>0</v>
          </cell>
        </row>
        <row r="855">
          <cell r="P855">
            <v>0</v>
          </cell>
          <cell r="Z855">
            <v>0</v>
          </cell>
          <cell r="AA855">
            <v>0</v>
          </cell>
          <cell r="AB855">
            <v>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P871">
            <v>0</v>
          </cell>
          <cell r="Z871">
            <v>0</v>
          </cell>
          <cell r="AA871">
            <v>0</v>
          </cell>
          <cell r="AB871">
            <v>0</v>
          </cell>
        </row>
        <row r="872">
          <cell r="P872">
            <v>0</v>
          </cell>
          <cell r="Z872">
            <v>0</v>
          </cell>
          <cell r="AA872">
            <v>0</v>
          </cell>
          <cell r="AB872">
            <v>0</v>
          </cell>
        </row>
        <row r="873">
          <cell r="P873">
            <v>0</v>
          </cell>
          <cell r="Z873">
            <v>0</v>
          </cell>
          <cell r="AA873">
            <v>0</v>
          </cell>
          <cell r="AB873">
            <v>0</v>
          </cell>
        </row>
        <row r="874">
          <cell r="P874">
            <v>0</v>
          </cell>
          <cell r="Z874">
            <v>0</v>
          </cell>
          <cell r="AA874">
            <v>0</v>
          </cell>
          <cell r="AB874">
            <v>0</v>
          </cell>
        </row>
        <row r="875">
          <cell r="P875">
            <v>0</v>
          </cell>
          <cell r="Z875">
            <v>0</v>
          </cell>
          <cell r="AA875">
            <v>0</v>
          </cell>
          <cell r="AB875">
            <v>0</v>
          </cell>
        </row>
        <row r="876">
          <cell r="P876">
            <v>0</v>
          </cell>
          <cell r="Z876">
            <v>0</v>
          </cell>
          <cell r="AA876">
            <v>0</v>
          </cell>
          <cell r="AB876">
            <v>0</v>
          </cell>
        </row>
        <row r="877">
          <cell r="P877">
            <v>0</v>
          </cell>
          <cell r="Z877">
            <v>0</v>
          </cell>
          <cell r="AA877">
            <v>0</v>
          </cell>
          <cell r="AB877">
            <v>0</v>
          </cell>
        </row>
        <row r="878">
          <cell r="P878">
            <v>0</v>
          </cell>
          <cell r="Z878">
            <v>0</v>
          </cell>
          <cell r="AA878">
            <v>0</v>
          </cell>
          <cell r="AB878">
            <v>0</v>
          </cell>
        </row>
        <row r="879">
          <cell r="P879">
            <v>0</v>
          </cell>
          <cell r="Z879">
            <v>0</v>
          </cell>
          <cell r="AA879">
            <v>0</v>
          </cell>
          <cell r="AB879">
            <v>0</v>
          </cell>
        </row>
        <row r="880">
          <cell r="P880">
            <v>0</v>
          </cell>
          <cell r="Z880">
            <v>0</v>
          </cell>
          <cell r="AA880">
            <v>0</v>
          </cell>
          <cell r="AB880">
            <v>0</v>
          </cell>
        </row>
        <row r="881">
          <cell r="P881">
            <v>0</v>
          </cell>
          <cell r="Z881">
            <v>0</v>
          </cell>
          <cell r="AA881">
            <v>0</v>
          </cell>
          <cell r="AB881">
            <v>0</v>
          </cell>
        </row>
        <row r="882">
          <cell r="P882">
            <v>0</v>
          </cell>
          <cell r="Z882">
            <v>0</v>
          </cell>
          <cell r="AA882">
            <v>0</v>
          </cell>
          <cell r="AB882">
            <v>0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P905">
            <v>0</v>
          </cell>
          <cell r="Z905">
            <v>0</v>
          </cell>
          <cell r="AA905">
            <v>0</v>
          </cell>
          <cell r="AB905">
            <v>0</v>
          </cell>
        </row>
        <row r="906">
          <cell r="P906">
            <v>0</v>
          </cell>
          <cell r="Z906">
            <v>0</v>
          </cell>
          <cell r="AA906">
            <v>0</v>
          </cell>
          <cell r="AB906">
            <v>0</v>
          </cell>
        </row>
        <row r="907">
          <cell r="P907">
            <v>0</v>
          </cell>
          <cell r="Z907">
            <v>0</v>
          </cell>
          <cell r="AA907">
            <v>0</v>
          </cell>
          <cell r="AB907">
            <v>0</v>
          </cell>
        </row>
        <row r="908">
          <cell r="P908">
            <v>0</v>
          </cell>
          <cell r="Z908">
            <v>0</v>
          </cell>
          <cell r="AA908">
            <v>0</v>
          </cell>
          <cell r="AB908">
            <v>0</v>
          </cell>
        </row>
        <row r="909">
          <cell r="P909">
            <v>0</v>
          </cell>
          <cell r="Z909">
            <v>0</v>
          </cell>
          <cell r="AA909">
            <v>0</v>
          </cell>
          <cell r="AB909">
            <v>0</v>
          </cell>
        </row>
        <row r="910">
          <cell r="P910">
            <v>0</v>
          </cell>
          <cell r="Z910">
            <v>0</v>
          </cell>
          <cell r="AA910">
            <v>0</v>
          </cell>
          <cell r="AB910">
            <v>0</v>
          </cell>
        </row>
        <row r="911">
          <cell r="P911">
            <v>0</v>
          </cell>
          <cell r="Z911">
            <v>0</v>
          </cell>
          <cell r="AA911">
            <v>0</v>
          </cell>
          <cell r="AB911">
            <v>0</v>
          </cell>
        </row>
        <row r="912">
          <cell r="P912">
            <v>0</v>
          </cell>
          <cell r="Z912">
            <v>0</v>
          </cell>
          <cell r="AA912">
            <v>0</v>
          </cell>
          <cell r="AB912">
            <v>0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P946">
            <v>0</v>
          </cell>
          <cell r="Z946">
            <v>0</v>
          </cell>
          <cell r="AA946">
            <v>0</v>
          </cell>
          <cell r="AB946">
            <v>0</v>
          </cell>
        </row>
        <row r="947">
          <cell r="P947">
            <v>0</v>
          </cell>
          <cell r="Z947">
            <v>0</v>
          </cell>
          <cell r="AA947">
            <v>0</v>
          </cell>
          <cell r="AB947">
            <v>0</v>
          </cell>
        </row>
        <row r="948">
          <cell r="P948">
            <v>0</v>
          </cell>
          <cell r="Z948">
            <v>0</v>
          </cell>
          <cell r="AA948">
            <v>0</v>
          </cell>
          <cell r="AB948">
            <v>0</v>
          </cell>
        </row>
        <row r="949">
          <cell r="P949">
            <v>0</v>
          </cell>
          <cell r="Z949">
            <v>0</v>
          </cell>
          <cell r="AA949">
            <v>0</v>
          </cell>
          <cell r="AB949">
            <v>0</v>
          </cell>
        </row>
        <row r="950">
          <cell r="P950">
            <v>0</v>
          </cell>
          <cell r="Z950">
            <v>0</v>
          </cell>
          <cell r="AA950">
            <v>0</v>
          </cell>
          <cell r="AB950">
            <v>0</v>
          </cell>
        </row>
        <row r="951">
          <cell r="P951">
            <v>0</v>
          </cell>
          <cell r="Z951">
            <v>0</v>
          </cell>
          <cell r="AA951">
            <v>0</v>
          </cell>
          <cell r="AB951">
            <v>0</v>
          </cell>
        </row>
        <row r="952">
          <cell r="P952">
            <v>0</v>
          </cell>
          <cell r="Z952">
            <v>0</v>
          </cell>
          <cell r="AA952">
            <v>0</v>
          </cell>
          <cell r="AB952">
            <v>0</v>
          </cell>
        </row>
        <row r="953">
          <cell r="P953">
            <v>0</v>
          </cell>
          <cell r="Z953">
            <v>0</v>
          </cell>
          <cell r="AA953">
            <v>0</v>
          </cell>
          <cell r="AB953">
            <v>0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P972">
            <v>0</v>
          </cell>
          <cell r="Z972">
            <v>0</v>
          </cell>
          <cell r="AA972">
            <v>0</v>
          </cell>
          <cell r="AB972">
            <v>0</v>
          </cell>
        </row>
        <row r="973">
          <cell r="P973">
            <v>0</v>
          </cell>
          <cell r="Z973">
            <v>0</v>
          </cell>
          <cell r="AA973">
            <v>0</v>
          </cell>
          <cell r="AB973">
            <v>0</v>
          </cell>
        </row>
        <row r="974">
          <cell r="P974">
            <v>0</v>
          </cell>
          <cell r="Z974">
            <v>0</v>
          </cell>
          <cell r="AA974">
            <v>0</v>
          </cell>
          <cell r="AB974">
            <v>0</v>
          </cell>
        </row>
        <row r="975">
          <cell r="P975">
            <v>0</v>
          </cell>
          <cell r="Z975">
            <v>0</v>
          </cell>
          <cell r="AA975">
            <v>0</v>
          </cell>
          <cell r="AB975">
            <v>0</v>
          </cell>
        </row>
        <row r="976">
          <cell r="P976">
            <v>0</v>
          </cell>
          <cell r="Z976">
            <v>0</v>
          </cell>
          <cell r="AA976">
            <v>0</v>
          </cell>
          <cell r="AB976">
            <v>0</v>
          </cell>
        </row>
        <row r="977">
          <cell r="P977">
            <v>0</v>
          </cell>
          <cell r="Z977">
            <v>0</v>
          </cell>
          <cell r="AA977">
            <v>0</v>
          </cell>
          <cell r="AB977">
            <v>0</v>
          </cell>
        </row>
        <row r="978">
          <cell r="P978">
            <v>0</v>
          </cell>
          <cell r="Z978">
            <v>0</v>
          </cell>
          <cell r="AA978">
            <v>0</v>
          </cell>
          <cell r="AB978">
            <v>0</v>
          </cell>
        </row>
        <row r="979">
          <cell r="P979">
            <v>0</v>
          </cell>
          <cell r="Z979">
            <v>0</v>
          </cell>
          <cell r="AA979">
            <v>0</v>
          </cell>
          <cell r="AB979">
            <v>0</v>
          </cell>
        </row>
        <row r="980">
          <cell r="P980">
            <v>0</v>
          </cell>
          <cell r="Z980">
            <v>0</v>
          </cell>
          <cell r="AA980">
            <v>0</v>
          </cell>
          <cell r="AB980">
            <v>0</v>
          </cell>
        </row>
        <row r="981">
          <cell r="P981">
            <v>0</v>
          </cell>
          <cell r="Z981">
            <v>0</v>
          </cell>
          <cell r="AA981">
            <v>0</v>
          </cell>
          <cell r="AB981">
            <v>0</v>
          </cell>
        </row>
        <row r="982">
          <cell r="P982">
            <v>0</v>
          </cell>
          <cell r="Z982">
            <v>0</v>
          </cell>
          <cell r="AA982">
            <v>0</v>
          </cell>
          <cell r="AB982">
            <v>0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P1001">
            <v>0</v>
          </cell>
          <cell r="Z1001">
            <v>0</v>
          </cell>
          <cell r="AA1001">
            <v>0</v>
          </cell>
          <cell r="AB1001">
            <v>0</v>
          </cell>
        </row>
        <row r="1002">
          <cell r="P1002">
            <v>0</v>
          </cell>
          <cell r="Z1002">
            <v>0</v>
          </cell>
          <cell r="AA1002">
            <v>0</v>
          </cell>
          <cell r="AB1002">
            <v>0</v>
          </cell>
        </row>
        <row r="1003">
          <cell r="P1003">
            <v>0</v>
          </cell>
          <cell r="Z1003">
            <v>0</v>
          </cell>
          <cell r="AA1003">
            <v>0</v>
          </cell>
          <cell r="AB1003">
            <v>0</v>
          </cell>
        </row>
        <row r="1004">
          <cell r="P1004">
            <v>0</v>
          </cell>
          <cell r="Z1004">
            <v>0</v>
          </cell>
          <cell r="AA1004">
            <v>0</v>
          </cell>
          <cell r="AB1004">
            <v>0</v>
          </cell>
        </row>
        <row r="1005">
          <cell r="P1005">
            <v>0</v>
          </cell>
          <cell r="Z1005">
            <v>0</v>
          </cell>
          <cell r="AA1005">
            <v>0</v>
          </cell>
          <cell r="AB1005">
            <v>0</v>
          </cell>
        </row>
        <row r="1006">
          <cell r="P1006">
            <v>0</v>
          </cell>
          <cell r="Z1006">
            <v>0</v>
          </cell>
          <cell r="AA1006">
            <v>0</v>
          </cell>
          <cell r="AB1006">
            <v>0</v>
          </cell>
        </row>
        <row r="1007">
          <cell r="P1007">
            <v>0</v>
          </cell>
          <cell r="Z1007">
            <v>0</v>
          </cell>
          <cell r="AA1007">
            <v>0</v>
          </cell>
          <cell r="AB1007">
            <v>0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P1029">
            <v>0</v>
          </cell>
          <cell r="Z1029">
            <v>0</v>
          </cell>
          <cell r="AA1029">
            <v>0</v>
          </cell>
          <cell r="AB1029">
            <v>0</v>
          </cell>
        </row>
        <row r="1030">
          <cell r="P1030">
            <v>0</v>
          </cell>
          <cell r="Z1030">
            <v>0</v>
          </cell>
          <cell r="AA1030">
            <v>0</v>
          </cell>
          <cell r="AB1030">
            <v>0</v>
          </cell>
        </row>
        <row r="1031">
          <cell r="P1031">
            <v>0</v>
          </cell>
          <cell r="Z1031">
            <v>0</v>
          </cell>
          <cell r="AA1031">
            <v>0</v>
          </cell>
          <cell r="AB1031">
            <v>0</v>
          </cell>
        </row>
        <row r="1032">
          <cell r="P1032">
            <v>0</v>
          </cell>
          <cell r="Z1032">
            <v>0</v>
          </cell>
          <cell r="AA1032">
            <v>0</v>
          </cell>
          <cell r="AB1032">
            <v>0</v>
          </cell>
        </row>
        <row r="1033">
          <cell r="P1033">
            <v>0</v>
          </cell>
          <cell r="Z1033">
            <v>0</v>
          </cell>
          <cell r="AA1033">
            <v>0</v>
          </cell>
          <cell r="AB1033">
            <v>0</v>
          </cell>
        </row>
        <row r="1034">
          <cell r="P1034">
            <v>0</v>
          </cell>
          <cell r="Z1034">
            <v>0</v>
          </cell>
          <cell r="AA1034">
            <v>0</v>
          </cell>
          <cell r="AB1034">
            <v>0</v>
          </cell>
        </row>
        <row r="1035">
          <cell r="P1035">
            <v>0</v>
          </cell>
          <cell r="Z1035">
            <v>0</v>
          </cell>
          <cell r="AA1035">
            <v>0</v>
          </cell>
          <cell r="AB1035">
            <v>0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P1053">
            <v>0</v>
          </cell>
          <cell r="Z1053">
            <v>0</v>
          </cell>
          <cell r="AA1053">
            <v>0</v>
          </cell>
          <cell r="AB1053">
            <v>0</v>
          </cell>
        </row>
        <row r="1054">
          <cell r="P1054">
            <v>0</v>
          </cell>
          <cell r="Z1054">
            <v>0</v>
          </cell>
          <cell r="AA1054">
            <v>0</v>
          </cell>
          <cell r="AB1054">
            <v>0</v>
          </cell>
        </row>
        <row r="1055">
          <cell r="P1055">
            <v>0</v>
          </cell>
          <cell r="Z1055">
            <v>0</v>
          </cell>
          <cell r="AA1055">
            <v>0</v>
          </cell>
          <cell r="AB1055">
            <v>0</v>
          </cell>
        </row>
        <row r="1056">
          <cell r="P1056">
            <v>0</v>
          </cell>
          <cell r="Z1056">
            <v>0</v>
          </cell>
          <cell r="AA1056">
            <v>0</v>
          </cell>
          <cell r="AB1056">
            <v>0</v>
          </cell>
        </row>
        <row r="1057">
          <cell r="P1057">
            <v>0</v>
          </cell>
          <cell r="Z1057">
            <v>0</v>
          </cell>
          <cell r="AA1057">
            <v>0</v>
          </cell>
          <cell r="AB1057">
            <v>0</v>
          </cell>
        </row>
        <row r="1058">
          <cell r="P1058">
            <v>0</v>
          </cell>
          <cell r="Z1058">
            <v>0</v>
          </cell>
          <cell r="AA1058">
            <v>0</v>
          </cell>
          <cell r="AB1058">
            <v>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P1076">
            <v>0</v>
          </cell>
          <cell r="Z1076">
            <v>0</v>
          </cell>
          <cell r="AA1076">
            <v>0</v>
          </cell>
          <cell r="AB1076">
            <v>0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P1078">
            <v>0</v>
          </cell>
          <cell r="Z1078">
            <v>0</v>
          </cell>
          <cell r="AA1078">
            <v>0</v>
          </cell>
          <cell r="AB1078">
            <v>0</v>
          </cell>
        </row>
        <row r="1079">
          <cell r="P1079">
            <v>0</v>
          </cell>
          <cell r="Z1079">
            <v>0</v>
          </cell>
          <cell r="AA1079">
            <v>0</v>
          </cell>
          <cell r="AB1079">
            <v>0</v>
          </cell>
        </row>
        <row r="1080">
          <cell r="P1080">
            <v>0</v>
          </cell>
          <cell r="Z1080">
            <v>0</v>
          </cell>
          <cell r="AA1080">
            <v>0</v>
          </cell>
          <cell r="AB1080">
            <v>0</v>
          </cell>
        </row>
        <row r="1081">
          <cell r="P1081">
            <v>0</v>
          </cell>
          <cell r="Z1081">
            <v>0</v>
          </cell>
          <cell r="AA1081">
            <v>0</v>
          </cell>
          <cell r="AB1081">
            <v>0</v>
          </cell>
        </row>
        <row r="1082">
          <cell r="P1082">
            <v>0</v>
          </cell>
          <cell r="Z1082">
            <v>0</v>
          </cell>
          <cell r="AA1082">
            <v>0</v>
          </cell>
          <cell r="AB1082">
            <v>0</v>
          </cell>
        </row>
        <row r="1083">
          <cell r="P1083">
            <v>0</v>
          </cell>
          <cell r="Z1083">
            <v>0</v>
          </cell>
          <cell r="AA1083">
            <v>0</v>
          </cell>
          <cell r="AB1083">
            <v>0</v>
          </cell>
        </row>
        <row r="1084">
          <cell r="P1084">
            <v>0</v>
          </cell>
          <cell r="Z1084">
            <v>0</v>
          </cell>
          <cell r="AA1084">
            <v>0</v>
          </cell>
          <cell r="AB1084">
            <v>0</v>
          </cell>
        </row>
        <row r="1085">
          <cell r="P1085">
            <v>0</v>
          </cell>
          <cell r="Z1085">
            <v>0</v>
          </cell>
          <cell r="AA1085">
            <v>0</v>
          </cell>
          <cell r="AB1085">
            <v>0</v>
          </cell>
        </row>
        <row r="1086">
          <cell r="P1086">
            <v>0</v>
          </cell>
          <cell r="Z1086">
            <v>0</v>
          </cell>
          <cell r="AA1086">
            <v>0</v>
          </cell>
          <cell r="AB1086">
            <v>0</v>
          </cell>
        </row>
        <row r="1087">
          <cell r="P1087">
            <v>0</v>
          </cell>
          <cell r="Z1087">
            <v>0</v>
          </cell>
          <cell r="AA1087">
            <v>0</v>
          </cell>
          <cell r="AB1087">
            <v>0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P1106">
            <v>0</v>
          </cell>
          <cell r="Z1106">
            <v>0</v>
          </cell>
          <cell r="AA1106">
            <v>0</v>
          </cell>
          <cell r="AB1106">
            <v>0</v>
          </cell>
        </row>
        <row r="1107">
          <cell r="P1107">
            <v>0</v>
          </cell>
          <cell r="Z1107">
            <v>0</v>
          </cell>
          <cell r="AA1107">
            <v>0</v>
          </cell>
          <cell r="AB1107">
            <v>0</v>
          </cell>
        </row>
        <row r="1108">
          <cell r="P1108">
            <v>0</v>
          </cell>
          <cell r="Z1108">
            <v>0</v>
          </cell>
          <cell r="AA1108">
            <v>0</v>
          </cell>
          <cell r="AB1108">
            <v>0</v>
          </cell>
        </row>
        <row r="1109">
          <cell r="P1109">
            <v>0</v>
          </cell>
          <cell r="Z1109">
            <v>0</v>
          </cell>
          <cell r="AA1109">
            <v>0</v>
          </cell>
          <cell r="AB1109">
            <v>0</v>
          </cell>
        </row>
        <row r="1110">
          <cell r="P1110">
            <v>0</v>
          </cell>
          <cell r="Z1110">
            <v>0</v>
          </cell>
          <cell r="AA1110">
            <v>0</v>
          </cell>
          <cell r="AB1110">
            <v>0</v>
          </cell>
        </row>
        <row r="1111">
          <cell r="P1111">
            <v>0</v>
          </cell>
          <cell r="Z1111">
            <v>0</v>
          </cell>
          <cell r="AA1111">
            <v>0</v>
          </cell>
          <cell r="AB1111">
            <v>0</v>
          </cell>
        </row>
        <row r="1112">
          <cell r="P1112">
            <v>0</v>
          </cell>
          <cell r="Z1112">
            <v>0</v>
          </cell>
          <cell r="AA1112">
            <v>0</v>
          </cell>
          <cell r="AB1112">
            <v>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P1128">
            <v>0</v>
          </cell>
          <cell r="Z1128">
            <v>0</v>
          </cell>
          <cell r="AA1128">
            <v>0</v>
          </cell>
          <cell r="AB1128">
            <v>0</v>
          </cell>
        </row>
        <row r="1129">
          <cell r="P1129">
            <v>0</v>
          </cell>
          <cell r="Z1129">
            <v>0</v>
          </cell>
          <cell r="AA1129">
            <v>0</v>
          </cell>
          <cell r="AB1129">
            <v>0</v>
          </cell>
        </row>
        <row r="1130">
          <cell r="P1130">
            <v>0</v>
          </cell>
          <cell r="Z1130">
            <v>0</v>
          </cell>
          <cell r="AA1130">
            <v>0</v>
          </cell>
          <cell r="AB1130">
            <v>0</v>
          </cell>
        </row>
        <row r="1131">
          <cell r="P1131">
            <v>0</v>
          </cell>
          <cell r="Z1131">
            <v>0</v>
          </cell>
          <cell r="AA1131">
            <v>0</v>
          </cell>
          <cell r="AB1131">
            <v>0</v>
          </cell>
        </row>
        <row r="1132">
          <cell r="P1132">
            <v>0</v>
          </cell>
          <cell r="Z1132">
            <v>0</v>
          </cell>
          <cell r="AA1132">
            <v>0</v>
          </cell>
          <cell r="AB1132">
            <v>0</v>
          </cell>
        </row>
        <row r="1133">
          <cell r="P1133">
            <v>0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P1134">
            <v>0</v>
          </cell>
          <cell r="Z1134">
            <v>0</v>
          </cell>
          <cell r="AA1134">
            <v>0</v>
          </cell>
          <cell r="AB1134">
            <v>0</v>
          </cell>
        </row>
        <row r="1135">
          <cell r="P1135">
            <v>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P1136">
            <v>0</v>
          </cell>
          <cell r="Z1136">
            <v>0</v>
          </cell>
          <cell r="AA1136">
            <v>0</v>
          </cell>
          <cell r="AB1136">
            <v>0</v>
          </cell>
        </row>
        <row r="1137">
          <cell r="P1137">
            <v>0</v>
          </cell>
          <cell r="Z1137">
            <v>0</v>
          </cell>
          <cell r="AA1137">
            <v>0</v>
          </cell>
          <cell r="AB1137">
            <v>0</v>
          </cell>
        </row>
        <row r="1138">
          <cell r="P1138">
            <v>0</v>
          </cell>
          <cell r="Z1138">
            <v>0</v>
          </cell>
          <cell r="AA1138">
            <v>0</v>
          </cell>
          <cell r="AB1138">
            <v>0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P1154">
            <v>0</v>
          </cell>
          <cell r="Z1154">
            <v>0</v>
          </cell>
          <cell r="AA1154">
            <v>0</v>
          </cell>
          <cell r="AB1154">
            <v>0</v>
          </cell>
        </row>
        <row r="1155">
          <cell r="P1155">
            <v>0</v>
          </cell>
          <cell r="Z1155">
            <v>0</v>
          </cell>
          <cell r="AA1155">
            <v>0</v>
          </cell>
          <cell r="AB1155">
            <v>0</v>
          </cell>
        </row>
        <row r="1156">
          <cell r="P1156">
            <v>0</v>
          </cell>
          <cell r="Z1156">
            <v>0</v>
          </cell>
          <cell r="AA1156">
            <v>0</v>
          </cell>
          <cell r="AB1156">
            <v>0</v>
          </cell>
        </row>
        <row r="1157">
          <cell r="P1157">
            <v>0</v>
          </cell>
          <cell r="Z1157">
            <v>0</v>
          </cell>
          <cell r="AA1157">
            <v>0</v>
          </cell>
          <cell r="AB1157">
            <v>0</v>
          </cell>
        </row>
        <row r="1158">
          <cell r="P1158">
            <v>0</v>
          </cell>
          <cell r="Z1158">
            <v>0</v>
          </cell>
          <cell r="AA1158">
            <v>0</v>
          </cell>
          <cell r="AB1158">
            <v>0</v>
          </cell>
        </row>
        <row r="1159">
          <cell r="P1159">
            <v>0</v>
          </cell>
          <cell r="Z1159">
            <v>0</v>
          </cell>
          <cell r="AA1159">
            <v>0</v>
          </cell>
          <cell r="AB1159">
            <v>0</v>
          </cell>
        </row>
        <row r="1160">
          <cell r="P1160">
            <v>0</v>
          </cell>
          <cell r="Z1160">
            <v>0</v>
          </cell>
          <cell r="AA1160">
            <v>0</v>
          </cell>
          <cell r="AB1160">
            <v>0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P1177">
            <v>0</v>
          </cell>
          <cell r="Z1177">
            <v>0</v>
          </cell>
          <cell r="AA1177">
            <v>0</v>
          </cell>
          <cell r="AB1177">
            <v>0</v>
          </cell>
        </row>
        <row r="1178">
          <cell r="P1178">
            <v>0</v>
          </cell>
          <cell r="Z1178">
            <v>0</v>
          </cell>
          <cell r="AA1178">
            <v>0</v>
          </cell>
          <cell r="AB1178">
            <v>0</v>
          </cell>
        </row>
        <row r="1179">
          <cell r="P1179">
            <v>0</v>
          </cell>
          <cell r="Z1179">
            <v>0</v>
          </cell>
          <cell r="AA1179">
            <v>0</v>
          </cell>
          <cell r="AB1179">
            <v>0</v>
          </cell>
        </row>
        <row r="1180">
          <cell r="P1180">
            <v>0</v>
          </cell>
          <cell r="Z1180">
            <v>0</v>
          </cell>
          <cell r="AA1180">
            <v>0</v>
          </cell>
          <cell r="AB1180">
            <v>0</v>
          </cell>
        </row>
        <row r="1181">
          <cell r="P1181">
            <v>0</v>
          </cell>
          <cell r="Z1181">
            <v>0</v>
          </cell>
          <cell r="AA1181">
            <v>0</v>
          </cell>
          <cell r="AB1181">
            <v>0</v>
          </cell>
        </row>
        <row r="1182">
          <cell r="P1182">
            <v>0</v>
          </cell>
          <cell r="Z1182">
            <v>0</v>
          </cell>
          <cell r="AA1182">
            <v>0</v>
          </cell>
          <cell r="AB1182">
            <v>0</v>
          </cell>
        </row>
        <row r="1183">
          <cell r="P1183">
            <v>0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P1184">
            <v>0</v>
          </cell>
          <cell r="Z1184">
            <v>0</v>
          </cell>
          <cell r="AA1184">
            <v>0</v>
          </cell>
          <cell r="AB1184">
            <v>0</v>
          </cell>
        </row>
        <row r="1185">
          <cell r="P1185">
            <v>0</v>
          </cell>
          <cell r="Z1185">
            <v>0</v>
          </cell>
          <cell r="AA1185">
            <v>0</v>
          </cell>
          <cell r="AB1185">
            <v>0</v>
          </cell>
        </row>
        <row r="1186">
          <cell r="P1186">
            <v>0</v>
          </cell>
          <cell r="Z1186">
            <v>0</v>
          </cell>
          <cell r="AA1186">
            <v>0</v>
          </cell>
          <cell r="AB1186">
            <v>0</v>
          </cell>
        </row>
        <row r="1187">
          <cell r="P1187">
            <v>0</v>
          </cell>
          <cell r="Z1187">
            <v>0</v>
          </cell>
          <cell r="AA1187">
            <v>0</v>
          </cell>
          <cell r="AB1187">
            <v>0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P1211">
            <v>0</v>
          </cell>
          <cell r="Z1211">
            <v>0</v>
          </cell>
          <cell r="AA1211">
            <v>0</v>
          </cell>
          <cell r="AB1211">
            <v>0</v>
          </cell>
        </row>
        <row r="1212">
          <cell r="P1212">
            <v>0</v>
          </cell>
          <cell r="Z1212">
            <v>0</v>
          </cell>
          <cell r="AA1212">
            <v>0</v>
          </cell>
          <cell r="AB1212">
            <v>0</v>
          </cell>
        </row>
        <row r="1213">
          <cell r="P1213">
            <v>0</v>
          </cell>
          <cell r="Z1213">
            <v>0</v>
          </cell>
          <cell r="AA1213">
            <v>0</v>
          </cell>
          <cell r="AB1213">
            <v>0</v>
          </cell>
        </row>
        <row r="1214">
          <cell r="P1214">
            <v>0</v>
          </cell>
          <cell r="Z1214">
            <v>0</v>
          </cell>
          <cell r="AA1214">
            <v>0</v>
          </cell>
          <cell r="AB1214">
            <v>0</v>
          </cell>
        </row>
        <row r="1215">
          <cell r="P1215">
            <v>0</v>
          </cell>
          <cell r="Z1215">
            <v>0</v>
          </cell>
          <cell r="AA1215">
            <v>0</v>
          </cell>
          <cell r="AB1215">
            <v>0</v>
          </cell>
        </row>
        <row r="1216">
          <cell r="P1216">
            <v>0</v>
          </cell>
          <cell r="Z1216">
            <v>0</v>
          </cell>
          <cell r="AA1216">
            <v>0</v>
          </cell>
          <cell r="AB1216">
            <v>0</v>
          </cell>
        </row>
        <row r="1217">
          <cell r="P1217">
            <v>0</v>
          </cell>
          <cell r="Z1217">
            <v>0</v>
          </cell>
          <cell r="AA1217">
            <v>0</v>
          </cell>
          <cell r="AB1217">
            <v>0</v>
          </cell>
        </row>
        <row r="1218">
          <cell r="P1218">
            <v>0</v>
          </cell>
          <cell r="Z1218">
            <v>0</v>
          </cell>
          <cell r="AA1218">
            <v>0</v>
          </cell>
          <cell r="AB1218">
            <v>0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P1239">
            <v>0</v>
          </cell>
          <cell r="Z1239">
            <v>0</v>
          </cell>
          <cell r="AA1239">
            <v>0</v>
          </cell>
          <cell r="AB1239">
            <v>0</v>
          </cell>
        </row>
        <row r="1240">
          <cell r="P1240">
            <v>0</v>
          </cell>
          <cell r="Z1240">
            <v>0</v>
          </cell>
          <cell r="AA1240">
            <v>0</v>
          </cell>
          <cell r="AB1240">
            <v>0</v>
          </cell>
        </row>
        <row r="1241">
          <cell r="P1241">
            <v>0</v>
          </cell>
          <cell r="Z1241">
            <v>0</v>
          </cell>
          <cell r="AA1241">
            <v>0</v>
          </cell>
          <cell r="AB1241">
            <v>0</v>
          </cell>
        </row>
        <row r="1242">
          <cell r="P1242">
            <v>0</v>
          </cell>
          <cell r="Z1242">
            <v>0</v>
          </cell>
          <cell r="AA1242">
            <v>0</v>
          </cell>
          <cell r="AB1242">
            <v>0</v>
          </cell>
        </row>
        <row r="1243">
          <cell r="P1243">
            <v>0</v>
          </cell>
          <cell r="Z1243">
            <v>0</v>
          </cell>
          <cell r="AA1243">
            <v>0</v>
          </cell>
          <cell r="AB1243">
            <v>0</v>
          </cell>
        </row>
        <row r="1244">
          <cell r="P1244">
            <v>0</v>
          </cell>
          <cell r="Z1244">
            <v>0</v>
          </cell>
          <cell r="AA1244">
            <v>0</v>
          </cell>
          <cell r="AB1244">
            <v>0</v>
          </cell>
        </row>
        <row r="1245">
          <cell r="P1245">
            <v>0</v>
          </cell>
          <cell r="Z1245">
            <v>0</v>
          </cell>
          <cell r="AA1245">
            <v>0</v>
          </cell>
          <cell r="AB1245">
            <v>0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P1268">
            <v>0</v>
          </cell>
          <cell r="Z1268">
            <v>0</v>
          </cell>
          <cell r="AA1268">
            <v>0</v>
          </cell>
          <cell r="AB1268">
            <v>0</v>
          </cell>
        </row>
        <row r="1269">
          <cell r="P1269">
            <v>0</v>
          </cell>
          <cell r="Z1269">
            <v>0</v>
          </cell>
          <cell r="AA1269">
            <v>0</v>
          </cell>
          <cell r="AB1269">
            <v>0</v>
          </cell>
        </row>
        <row r="1270">
          <cell r="P1270">
            <v>0</v>
          </cell>
          <cell r="Z1270">
            <v>0</v>
          </cell>
          <cell r="AA1270">
            <v>0</v>
          </cell>
          <cell r="AB1270">
            <v>0</v>
          </cell>
        </row>
        <row r="1271">
          <cell r="P1271">
            <v>0</v>
          </cell>
          <cell r="Z1271">
            <v>0</v>
          </cell>
          <cell r="AA1271">
            <v>0</v>
          </cell>
          <cell r="AB1271">
            <v>0</v>
          </cell>
        </row>
        <row r="1272">
          <cell r="P1272">
            <v>0</v>
          </cell>
          <cell r="Z1272">
            <v>0</v>
          </cell>
          <cell r="AA1272">
            <v>0</v>
          </cell>
          <cell r="AB1272">
            <v>0</v>
          </cell>
        </row>
        <row r="1273">
          <cell r="P1273">
            <v>0</v>
          </cell>
          <cell r="Z1273">
            <v>0</v>
          </cell>
          <cell r="AA1273">
            <v>0</v>
          </cell>
          <cell r="AB1273">
            <v>0</v>
          </cell>
        </row>
        <row r="1274">
          <cell r="P1274">
            <v>0</v>
          </cell>
          <cell r="Z1274">
            <v>0</v>
          </cell>
          <cell r="AA1274">
            <v>0</v>
          </cell>
          <cell r="AB1274">
            <v>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P1294">
            <v>0</v>
          </cell>
          <cell r="Z1294">
            <v>0</v>
          </cell>
          <cell r="AA1294">
            <v>0</v>
          </cell>
          <cell r="AB1294">
            <v>0</v>
          </cell>
        </row>
        <row r="1295">
          <cell r="P1295">
            <v>0</v>
          </cell>
          <cell r="Z1295">
            <v>0</v>
          </cell>
          <cell r="AA1295">
            <v>0</v>
          </cell>
          <cell r="AB1295">
            <v>0</v>
          </cell>
        </row>
        <row r="1296">
          <cell r="P1296">
            <v>0</v>
          </cell>
          <cell r="Z1296">
            <v>0</v>
          </cell>
          <cell r="AA1296">
            <v>0</v>
          </cell>
          <cell r="AB1296">
            <v>0</v>
          </cell>
        </row>
        <row r="1297">
          <cell r="P1297">
            <v>0</v>
          </cell>
          <cell r="Z1297">
            <v>0</v>
          </cell>
          <cell r="AA1297">
            <v>0</v>
          </cell>
          <cell r="AB1297">
            <v>0</v>
          </cell>
        </row>
        <row r="1298">
          <cell r="P1298">
            <v>0</v>
          </cell>
          <cell r="Z1298">
            <v>0</v>
          </cell>
          <cell r="AA1298">
            <v>0</v>
          </cell>
          <cell r="AB1298">
            <v>0</v>
          </cell>
        </row>
        <row r="1299">
          <cell r="P1299">
            <v>0</v>
          </cell>
          <cell r="Z1299">
            <v>0</v>
          </cell>
          <cell r="AA1299">
            <v>0</v>
          </cell>
          <cell r="AB1299">
            <v>0</v>
          </cell>
        </row>
        <row r="1300">
          <cell r="P1300">
            <v>0</v>
          </cell>
          <cell r="Z1300">
            <v>0</v>
          </cell>
          <cell r="AA1300">
            <v>0</v>
          </cell>
          <cell r="AB1300">
            <v>0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P1315">
            <v>0</v>
          </cell>
          <cell r="Z1315">
            <v>0</v>
          </cell>
          <cell r="AA1315">
            <v>0</v>
          </cell>
          <cell r="AB1315">
            <v>0</v>
          </cell>
        </row>
        <row r="1316">
          <cell r="P1316">
            <v>0</v>
          </cell>
          <cell r="Z1316">
            <v>0</v>
          </cell>
          <cell r="AA1316">
            <v>0</v>
          </cell>
          <cell r="AB1316">
            <v>0</v>
          </cell>
        </row>
        <row r="1317">
          <cell r="P1317">
            <v>0</v>
          </cell>
          <cell r="Z1317">
            <v>0</v>
          </cell>
          <cell r="AA1317">
            <v>0</v>
          </cell>
          <cell r="AB1317">
            <v>0</v>
          </cell>
        </row>
        <row r="1318">
          <cell r="P1318">
            <v>0</v>
          </cell>
          <cell r="Z1318">
            <v>0</v>
          </cell>
          <cell r="AA1318">
            <v>0</v>
          </cell>
          <cell r="AB1318">
            <v>0</v>
          </cell>
        </row>
        <row r="1319">
          <cell r="P1319">
            <v>0</v>
          </cell>
          <cell r="Z1319">
            <v>0</v>
          </cell>
          <cell r="AA1319">
            <v>0</v>
          </cell>
          <cell r="AB1319">
            <v>0</v>
          </cell>
        </row>
        <row r="1320">
          <cell r="P1320">
            <v>0</v>
          </cell>
          <cell r="Z1320">
            <v>0</v>
          </cell>
          <cell r="AA1320">
            <v>0</v>
          </cell>
          <cell r="AB1320">
            <v>0</v>
          </cell>
        </row>
        <row r="1321">
          <cell r="P1321">
            <v>0</v>
          </cell>
          <cell r="Z1321">
            <v>0</v>
          </cell>
          <cell r="AA1321">
            <v>0</v>
          </cell>
          <cell r="AB1321">
            <v>0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P1340">
            <v>0</v>
          </cell>
          <cell r="Z1340">
            <v>0</v>
          </cell>
          <cell r="AA1340">
            <v>0</v>
          </cell>
          <cell r="AB1340">
            <v>0</v>
          </cell>
        </row>
        <row r="1341">
          <cell r="P1341">
            <v>0</v>
          </cell>
          <cell r="Z1341">
            <v>0</v>
          </cell>
          <cell r="AA1341">
            <v>0</v>
          </cell>
          <cell r="AB1341">
            <v>0</v>
          </cell>
        </row>
        <row r="1342">
          <cell r="P1342">
            <v>0</v>
          </cell>
          <cell r="Z1342">
            <v>0</v>
          </cell>
          <cell r="AA1342">
            <v>0</v>
          </cell>
          <cell r="AB1342">
            <v>0</v>
          </cell>
        </row>
        <row r="1343">
          <cell r="P1343">
            <v>0</v>
          </cell>
          <cell r="Z1343">
            <v>0</v>
          </cell>
          <cell r="AA1343">
            <v>0</v>
          </cell>
          <cell r="AB1343">
            <v>0</v>
          </cell>
        </row>
        <row r="1344">
          <cell r="P1344">
            <v>0</v>
          </cell>
          <cell r="Z1344">
            <v>0</v>
          </cell>
          <cell r="AA1344">
            <v>0</v>
          </cell>
          <cell r="AB1344">
            <v>0</v>
          </cell>
        </row>
        <row r="1345">
          <cell r="P1345">
            <v>0</v>
          </cell>
          <cell r="Z1345">
            <v>0</v>
          </cell>
          <cell r="AA1345">
            <v>0</v>
          </cell>
          <cell r="AB1345">
            <v>0</v>
          </cell>
        </row>
        <row r="1346">
          <cell r="P1346">
            <v>0</v>
          </cell>
          <cell r="Z1346">
            <v>0</v>
          </cell>
          <cell r="AA1346">
            <v>0</v>
          </cell>
          <cell r="AB1346">
            <v>0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P1360">
            <v>0</v>
          </cell>
          <cell r="Z1360">
            <v>0</v>
          </cell>
          <cell r="AA1360">
            <v>0</v>
          </cell>
          <cell r="AB1360">
            <v>0</v>
          </cell>
        </row>
        <row r="1361">
          <cell r="P1361">
            <v>0</v>
          </cell>
          <cell r="Z1361">
            <v>0</v>
          </cell>
          <cell r="AA1361">
            <v>0</v>
          </cell>
          <cell r="AB1361">
            <v>0</v>
          </cell>
        </row>
        <row r="1362">
          <cell r="P1362">
            <v>0</v>
          </cell>
          <cell r="Z1362">
            <v>0</v>
          </cell>
          <cell r="AA1362">
            <v>0</v>
          </cell>
          <cell r="AB1362">
            <v>0</v>
          </cell>
        </row>
        <row r="1363">
          <cell r="P1363">
            <v>0</v>
          </cell>
          <cell r="Z1363">
            <v>0</v>
          </cell>
          <cell r="AA1363">
            <v>0</v>
          </cell>
          <cell r="AB1363">
            <v>0</v>
          </cell>
        </row>
        <row r="1364">
          <cell r="P1364">
            <v>0</v>
          </cell>
          <cell r="Z1364">
            <v>0</v>
          </cell>
          <cell r="AA1364">
            <v>0</v>
          </cell>
          <cell r="AB1364">
            <v>0</v>
          </cell>
        </row>
        <row r="1365">
          <cell r="P1365">
            <v>0</v>
          </cell>
          <cell r="Z1365">
            <v>0</v>
          </cell>
          <cell r="AA1365">
            <v>0</v>
          </cell>
          <cell r="AB1365">
            <v>0</v>
          </cell>
        </row>
        <row r="1366">
          <cell r="P1366">
            <v>0</v>
          </cell>
          <cell r="Z1366">
            <v>0</v>
          </cell>
          <cell r="AA1366">
            <v>0</v>
          </cell>
          <cell r="AB1366">
            <v>0</v>
          </cell>
        </row>
        <row r="1367">
          <cell r="P1367">
            <v>0</v>
          </cell>
          <cell r="Z1367">
            <v>0</v>
          </cell>
          <cell r="AA1367">
            <v>0</v>
          </cell>
          <cell r="AB1367">
            <v>0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P1393">
            <v>0</v>
          </cell>
          <cell r="Z1393">
            <v>0</v>
          </cell>
          <cell r="AA1393">
            <v>0</v>
          </cell>
          <cell r="AB1393">
            <v>0</v>
          </cell>
        </row>
        <row r="1394">
          <cell r="P1394">
            <v>0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P1395">
            <v>0</v>
          </cell>
          <cell r="Z1395">
            <v>0</v>
          </cell>
          <cell r="AA1395">
            <v>0</v>
          </cell>
          <cell r="AB1395">
            <v>0</v>
          </cell>
        </row>
        <row r="1396">
          <cell r="P1396">
            <v>0</v>
          </cell>
          <cell r="Z1396">
            <v>0</v>
          </cell>
          <cell r="AA1396">
            <v>0</v>
          </cell>
          <cell r="AB1396">
            <v>0</v>
          </cell>
        </row>
        <row r="1397">
          <cell r="P1397">
            <v>0</v>
          </cell>
          <cell r="Z1397">
            <v>0</v>
          </cell>
          <cell r="AA1397">
            <v>0</v>
          </cell>
          <cell r="AB1397">
            <v>0</v>
          </cell>
        </row>
        <row r="1398">
          <cell r="P1398">
            <v>0</v>
          </cell>
          <cell r="Z1398">
            <v>0</v>
          </cell>
          <cell r="AA1398">
            <v>0</v>
          </cell>
          <cell r="AB1398">
            <v>0</v>
          </cell>
        </row>
        <row r="1399">
          <cell r="P1399">
            <v>0</v>
          </cell>
          <cell r="Z1399">
            <v>0</v>
          </cell>
          <cell r="AA1399">
            <v>0</v>
          </cell>
          <cell r="AB1399">
            <v>0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P1407">
            <v>0</v>
          </cell>
          <cell r="Z1407">
            <v>0</v>
          </cell>
          <cell r="AA1407">
            <v>0</v>
          </cell>
          <cell r="AB1407">
            <v>0</v>
          </cell>
        </row>
        <row r="1408">
          <cell r="P1408">
            <v>0</v>
          </cell>
          <cell r="Z1408">
            <v>0</v>
          </cell>
          <cell r="AA1408">
            <v>0</v>
          </cell>
          <cell r="AB1408">
            <v>0</v>
          </cell>
        </row>
        <row r="1409">
          <cell r="P1409">
            <v>0</v>
          </cell>
          <cell r="Z1409">
            <v>0</v>
          </cell>
          <cell r="AA1409">
            <v>0</v>
          </cell>
          <cell r="AB1409">
            <v>0</v>
          </cell>
        </row>
        <row r="1410">
          <cell r="P1410">
            <v>0</v>
          </cell>
          <cell r="Z1410">
            <v>0</v>
          </cell>
          <cell r="AA1410">
            <v>0</v>
          </cell>
          <cell r="AB1410">
            <v>0</v>
          </cell>
        </row>
        <row r="1411">
          <cell r="P1411">
            <v>0</v>
          </cell>
          <cell r="Z1411">
            <v>0</v>
          </cell>
          <cell r="AA1411">
            <v>0</v>
          </cell>
          <cell r="AB1411">
            <v>0</v>
          </cell>
        </row>
        <row r="1412">
          <cell r="P1412">
            <v>0</v>
          </cell>
          <cell r="Z1412">
            <v>0</v>
          </cell>
          <cell r="AA1412">
            <v>0</v>
          </cell>
          <cell r="AB1412">
            <v>0</v>
          </cell>
        </row>
        <row r="1413">
          <cell r="P1413">
            <v>0</v>
          </cell>
          <cell r="Z1413">
            <v>0</v>
          </cell>
          <cell r="AA1413">
            <v>0</v>
          </cell>
          <cell r="AB1413">
            <v>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P1424">
            <v>0</v>
          </cell>
          <cell r="Z1424">
            <v>0</v>
          </cell>
          <cell r="AA1424">
            <v>0</v>
          </cell>
          <cell r="AB1424">
            <v>0</v>
          </cell>
        </row>
        <row r="1425">
          <cell r="P1425">
            <v>0</v>
          </cell>
          <cell r="Z1425">
            <v>0</v>
          </cell>
          <cell r="AA1425">
            <v>0</v>
          </cell>
          <cell r="AB1425">
            <v>0</v>
          </cell>
        </row>
        <row r="1426">
          <cell r="P1426">
            <v>0</v>
          </cell>
          <cell r="Z1426">
            <v>0</v>
          </cell>
          <cell r="AA1426">
            <v>0</v>
          </cell>
          <cell r="AB1426">
            <v>0</v>
          </cell>
        </row>
        <row r="1427">
          <cell r="P1427">
            <v>0</v>
          </cell>
          <cell r="Z1427">
            <v>0</v>
          </cell>
          <cell r="AA1427">
            <v>0</v>
          </cell>
          <cell r="AB1427">
            <v>0</v>
          </cell>
        </row>
        <row r="1428">
          <cell r="P1428">
            <v>0</v>
          </cell>
          <cell r="Z1428">
            <v>0</v>
          </cell>
          <cell r="AA1428">
            <v>0</v>
          </cell>
          <cell r="AB1428">
            <v>0</v>
          </cell>
        </row>
        <row r="1429">
          <cell r="P1429">
            <v>0</v>
          </cell>
          <cell r="Z1429">
            <v>0</v>
          </cell>
          <cell r="AA1429">
            <v>0</v>
          </cell>
          <cell r="AB1429">
            <v>0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P1440">
            <v>0</v>
          </cell>
          <cell r="Z1440">
            <v>0</v>
          </cell>
          <cell r="AA1440">
            <v>0</v>
          </cell>
          <cell r="AB1440">
            <v>0</v>
          </cell>
        </row>
        <row r="1441">
          <cell r="P1441">
            <v>0</v>
          </cell>
          <cell r="Z1441">
            <v>0</v>
          </cell>
          <cell r="AA1441">
            <v>0</v>
          </cell>
          <cell r="AB1441">
            <v>0</v>
          </cell>
        </row>
        <row r="1442">
          <cell r="P1442">
            <v>0</v>
          </cell>
          <cell r="Z1442">
            <v>0</v>
          </cell>
          <cell r="AA1442">
            <v>0</v>
          </cell>
          <cell r="AB1442">
            <v>0</v>
          </cell>
        </row>
        <row r="1443">
          <cell r="P1443">
            <v>0</v>
          </cell>
          <cell r="Z1443">
            <v>0</v>
          </cell>
          <cell r="AA1443">
            <v>0</v>
          </cell>
          <cell r="AB1443">
            <v>0</v>
          </cell>
        </row>
        <row r="1444">
          <cell r="P1444">
            <v>0</v>
          </cell>
          <cell r="Z1444">
            <v>0</v>
          </cell>
          <cell r="AA1444">
            <v>0</v>
          </cell>
          <cell r="AB1444">
            <v>0</v>
          </cell>
        </row>
        <row r="1445">
          <cell r="P1445">
            <v>0</v>
          </cell>
          <cell r="Z1445">
            <v>0</v>
          </cell>
          <cell r="AA1445">
            <v>0</v>
          </cell>
          <cell r="AB1445">
            <v>0</v>
          </cell>
        </row>
        <row r="1446">
          <cell r="P1446">
            <v>0</v>
          </cell>
          <cell r="Z1446">
            <v>0</v>
          </cell>
          <cell r="AA1446">
            <v>0</v>
          </cell>
          <cell r="AB1446">
            <v>0</v>
          </cell>
        </row>
        <row r="1447">
          <cell r="P1447">
            <v>0</v>
          </cell>
          <cell r="Z1447">
            <v>0</v>
          </cell>
          <cell r="AA1447">
            <v>0</v>
          </cell>
          <cell r="AB1447">
            <v>0</v>
          </cell>
        </row>
        <row r="1448">
          <cell r="P1448">
            <v>0</v>
          </cell>
          <cell r="Z1448">
            <v>0</v>
          </cell>
          <cell r="AA1448">
            <v>0</v>
          </cell>
          <cell r="AB1448">
            <v>0</v>
          </cell>
        </row>
        <row r="1449">
          <cell r="P1449">
            <v>0</v>
          </cell>
          <cell r="Z1449">
            <v>0</v>
          </cell>
          <cell r="AA1449">
            <v>0</v>
          </cell>
          <cell r="AB1449">
            <v>0</v>
          </cell>
        </row>
        <row r="1450">
          <cell r="P1450">
            <v>0</v>
          </cell>
          <cell r="Z1450">
            <v>0</v>
          </cell>
          <cell r="AA1450">
            <v>0</v>
          </cell>
          <cell r="AB1450">
            <v>0</v>
          </cell>
        </row>
        <row r="1451">
          <cell r="P1451">
            <v>0</v>
          </cell>
          <cell r="Z1451">
            <v>0</v>
          </cell>
          <cell r="AA1451">
            <v>0</v>
          </cell>
          <cell r="AB1451">
            <v>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</row>
        <row r="1472">
          <cell r="A1472">
            <v>45</v>
          </cell>
          <cell r="B1472" t="str">
            <v>Harmadik Szinház  (új)</v>
          </cell>
          <cell r="C1472">
            <v>1</v>
          </cell>
          <cell r="D1472" t="str">
            <v>00előirányzat</v>
          </cell>
          <cell r="P1472">
            <v>0</v>
          </cell>
          <cell r="Z1472">
            <v>0</v>
          </cell>
          <cell r="AA1472">
            <v>0</v>
          </cell>
          <cell r="AB1472">
            <v>0</v>
          </cell>
        </row>
        <row r="1473">
          <cell r="P1473">
            <v>0</v>
          </cell>
          <cell r="Z1473">
            <v>0</v>
          </cell>
          <cell r="AA1473">
            <v>0</v>
          </cell>
          <cell r="AB1473">
            <v>0</v>
          </cell>
        </row>
        <row r="1474">
          <cell r="P1474">
            <v>0</v>
          </cell>
          <cell r="Z1474">
            <v>0</v>
          </cell>
          <cell r="AA1474">
            <v>0</v>
          </cell>
          <cell r="AB1474">
            <v>0</v>
          </cell>
        </row>
        <row r="1475">
          <cell r="P1475">
            <v>0</v>
          </cell>
          <cell r="Z1475">
            <v>0</v>
          </cell>
          <cell r="AA1475">
            <v>0</v>
          </cell>
          <cell r="AB1475">
            <v>0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  (új)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P1491">
            <v>0</v>
          </cell>
          <cell r="Z1491">
            <v>0</v>
          </cell>
          <cell r="AA1491">
            <v>0</v>
          </cell>
          <cell r="AB1491">
            <v>0</v>
          </cell>
        </row>
        <row r="1492">
          <cell r="P1492">
            <v>0</v>
          </cell>
          <cell r="Z1492">
            <v>0</v>
          </cell>
          <cell r="AA1492">
            <v>0</v>
          </cell>
          <cell r="AB1492">
            <v>0</v>
          </cell>
        </row>
        <row r="1493">
          <cell r="P1493">
            <v>0</v>
          </cell>
          <cell r="Z1493">
            <v>0</v>
          </cell>
          <cell r="AA1493">
            <v>0</v>
          </cell>
          <cell r="AB1493">
            <v>0</v>
          </cell>
        </row>
        <row r="1494">
          <cell r="P1494">
            <v>0</v>
          </cell>
          <cell r="Z1494">
            <v>0</v>
          </cell>
          <cell r="AA1494">
            <v>0</v>
          </cell>
          <cell r="AB1494">
            <v>0</v>
          </cell>
        </row>
        <row r="1495">
          <cell r="P1495">
            <v>0</v>
          </cell>
          <cell r="Z1495">
            <v>0</v>
          </cell>
          <cell r="AA1495">
            <v>0</v>
          </cell>
          <cell r="AB1495">
            <v>0</v>
          </cell>
        </row>
        <row r="1496">
          <cell r="P1496">
            <v>0</v>
          </cell>
          <cell r="Z1496">
            <v>0</v>
          </cell>
          <cell r="AA1496">
            <v>0</v>
          </cell>
          <cell r="AB1496">
            <v>0</v>
          </cell>
        </row>
        <row r="1497">
          <cell r="P1497">
            <v>0</v>
          </cell>
          <cell r="Z1497">
            <v>0</v>
          </cell>
          <cell r="AA1497">
            <v>0</v>
          </cell>
          <cell r="AB1497">
            <v>0</v>
          </cell>
        </row>
        <row r="1498">
          <cell r="P1498">
            <v>0</v>
          </cell>
          <cell r="Z1498">
            <v>0</v>
          </cell>
          <cell r="AA1498">
            <v>0</v>
          </cell>
          <cell r="AB1498">
            <v>0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P1508">
            <v>0</v>
          </cell>
          <cell r="Z1508">
            <v>0</v>
          </cell>
          <cell r="AA1508">
            <v>0</v>
          </cell>
          <cell r="AB1508">
            <v>0</v>
          </cell>
        </row>
        <row r="1509">
          <cell r="P1509">
            <v>0</v>
          </cell>
          <cell r="Z1509">
            <v>0</v>
          </cell>
          <cell r="AA1509">
            <v>0</v>
          </cell>
          <cell r="AB1509">
            <v>0</v>
          </cell>
        </row>
        <row r="1510">
          <cell r="P1510">
            <v>0</v>
          </cell>
          <cell r="Z1510">
            <v>0</v>
          </cell>
          <cell r="AA1510">
            <v>0</v>
          </cell>
          <cell r="AB1510">
            <v>0</v>
          </cell>
        </row>
        <row r="1511">
          <cell r="P1511">
            <v>0</v>
          </cell>
          <cell r="Z1511">
            <v>0</v>
          </cell>
          <cell r="AA1511">
            <v>0</v>
          </cell>
          <cell r="AB1511">
            <v>0</v>
          </cell>
        </row>
        <row r="1512">
          <cell r="P1512">
            <v>0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P1527">
            <v>0</v>
          </cell>
          <cell r="Z1527">
            <v>0</v>
          </cell>
          <cell r="AA1527">
            <v>0</v>
          </cell>
          <cell r="AB1527">
            <v>0</v>
          </cell>
        </row>
        <row r="1528">
          <cell r="P1528">
            <v>0</v>
          </cell>
          <cell r="Z1528">
            <v>0</v>
          </cell>
          <cell r="AA1528">
            <v>0</v>
          </cell>
          <cell r="AB1528">
            <v>0</v>
          </cell>
        </row>
        <row r="1529">
          <cell r="P1529">
            <v>0</v>
          </cell>
          <cell r="Z1529">
            <v>0</v>
          </cell>
          <cell r="AA1529">
            <v>0</v>
          </cell>
          <cell r="AB1529">
            <v>0</v>
          </cell>
        </row>
        <row r="1530">
          <cell r="P1530">
            <v>0</v>
          </cell>
          <cell r="Z1530">
            <v>0</v>
          </cell>
          <cell r="AA1530">
            <v>0</v>
          </cell>
          <cell r="AB1530">
            <v>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P1543">
            <v>0</v>
          </cell>
          <cell r="Z1543">
            <v>0</v>
          </cell>
          <cell r="AA1543">
            <v>0</v>
          </cell>
          <cell r="AB1543">
            <v>0</v>
          </cell>
        </row>
        <row r="1544">
          <cell r="P1544">
            <v>0</v>
          </cell>
          <cell r="Z1544">
            <v>0</v>
          </cell>
          <cell r="AA1544">
            <v>0</v>
          </cell>
          <cell r="AB1544">
            <v>0</v>
          </cell>
        </row>
        <row r="1545">
          <cell r="P1545">
            <v>0</v>
          </cell>
          <cell r="Z1545">
            <v>0</v>
          </cell>
          <cell r="AA1545">
            <v>0</v>
          </cell>
          <cell r="AB1545">
            <v>0</v>
          </cell>
        </row>
        <row r="1546">
          <cell r="P1546">
            <v>0</v>
          </cell>
          <cell r="Z1546">
            <v>0</v>
          </cell>
          <cell r="AA1546">
            <v>0</v>
          </cell>
          <cell r="AB1546">
            <v>0</v>
          </cell>
        </row>
        <row r="1547">
          <cell r="P1547">
            <v>0</v>
          </cell>
          <cell r="Z1547">
            <v>0</v>
          </cell>
          <cell r="AA1547">
            <v>0</v>
          </cell>
          <cell r="AB1547">
            <v>0</v>
          </cell>
        </row>
        <row r="1548">
          <cell r="P1548">
            <v>0</v>
          </cell>
          <cell r="Z1548">
            <v>0</v>
          </cell>
          <cell r="AA1548">
            <v>0</v>
          </cell>
          <cell r="AB1548">
            <v>0</v>
          </cell>
        </row>
        <row r="1549">
          <cell r="P1549">
            <v>0</v>
          </cell>
          <cell r="Z1549">
            <v>0</v>
          </cell>
          <cell r="AA1549">
            <v>0</v>
          </cell>
          <cell r="AB1549">
            <v>0</v>
          </cell>
        </row>
        <row r="1550">
          <cell r="P1550">
            <v>0</v>
          </cell>
          <cell r="Z1550">
            <v>0</v>
          </cell>
          <cell r="AA1550">
            <v>0</v>
          </cell>
          <cell r="AB1550">
            <v>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P1559">
            <v>0</v>
          </cell>
          <cell r="Z1559">
            <v>0</v>
          </cell>
          <cell r="AA1559">
            <v>0</v>
          </cell>
          <cell r="AB1559">
            <v>0</v>
          </cell>
        </row>
        <row r="1560">
          <cell r="P1560">
            <v>0</v>
          </cell>
          <cell r="Z1560">
            <v>0</v>
          </cell>
          <cell r="AA1560">
            <v>0</v>
          </cell>
          <cell r="AB1560">
            <v>0</v>
          </cell>
        </row>
        <row r="1561">
          <cell r="P1561">
            <v>0</v>
          </cell>
          <cell r="Z1561">
            <v>0</v>
          </cell>
          <cell r="AA1561">
            <v>0</v>
          </cell>
          <cell r="AB1561">
            <v>0</v>
          </cell>
        </row>
        <row r="1562">
          <cell r="P1562">
            <v>0</v>
          </cell>
          <cell r="Z1562">
            <v>0</v>
          </cell>
          <cell r="AA1562">
            <v>0</v>
          </cell>
          <cell r="AB1562">
            <v>0</v>
          </cell>
        </row>
        <row r="1563">
          <cell r="P1563">
            <v>0</v>
          </cell>
          <cell r="Z1563">
            <v>0</v>
          </cell>
          <cell r="AA1563">
            <v>0</v>
          </cell>
          <cell r="AB1563">
            <v>0</v>
          </cell>
        </row>
        <row r="1564">
          <cell r="P1564">
            <v>0</v>
          </cell>
          <cell r="Z1564">
            <v>0</v>
          </cell>
          <cell r="AA1564">
            <v>0</v>
          </cell>
          <cell r="AB1564">
            <v>0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</row>
        <row r="1576">
          <cell r="B1576" t="str">
            <v>Szivárvány Gyermekház (új)</v>
          </cell>
          <cell r="C1576">
            <v>1</v>
          </cell>
          <cell r="D1576" t="str">
            <v>00előirányzat</v>
          </cell>
          <cell r="P1576">
            <v>0</v>
          </cell>
          <cell r="Z1576">
            <v>0</v>
          </cell>
          <cell r="AA1576">
            <v>0</v>
          </cell>
          <cell r="AB1576">
            <v>0</v>
          </cell>
        </row>
        <row r="1577">
          <cell r="P1577">
            <v>0</v>
          </cell>
          <cell r="Z1577">
            <v>0</v>
          </cell>
          <cell r="AA1577">
            <v>0</v>
          </cell>
          <cell r="AB1577">
            <v>0</v>
          </cell>
        </row>
        <row r="1578">
          <cell r="P1578">
            <v>0</v>
          </cell>
          <cell r="Z1578">
            <v>0</v>
          </cell>
          <cell r="AA1578">
            <v>0</v>
          </cell>
          <cell r="AB1578">
            <v>0</v>
          </cell>
        </row>
        <row r="1579">
          <cell r="P1579">
            <v>0</v>
          </cell>
          <cell r="Z1579">
            <v>0</v>
          </cell>
          <cell r="AA1579">
            <v>0</v>
          </cell>
          <cell r="AB1579">
            <v>0</v>
          </cell>
        </row>
        <row r="1580">
          <cell r="P1580">
            <v>0</v>
          </cell>
          <cell r="Z1580">
            <v>0</v>
          </cell>
          <cell r="AA1580">
            <v>0</v>
          </cell>
          <cell r="AB1580">
            <v>0</v>
          </cell>
        </row>
        <row r="1581">
          <cell r="P1581">
            <v>0</v>
          </cell>
          <cell r="Z1581">
            <v>0</v>
          </cell>
          <cell r="AA1581">
            <v>0</v>
          </cell>
          <cell r="AB1581">
            <v>0</v>
          </cell>
        </row>
        <row r="1582">
          <cell r="P1582">
            <v>0</v>
          </cell>
          <cell r="Z1582">
            <v>0</v>
          </cell>
          <cell r="AA1582">
            <v>0</v>
          </cell>
          <cell r="AB1582">
            <v>0</v>
          </cell>
        </row>
        <row r="1583">
          <cell r="P1583">
            <v>0</v>
          </cell>
          <cell r="Z1583">
            <v>0</v>
          </cell>
          <cell r="AA1583">
            <v>0</v>
          </cell>
          <cell r="AB1583">
            <v>0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 (új)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P1595">
            <v>0</v>
          </cell>
          <cell r="Z1595">
            <v>0</v>
          </cell>
          <cell r="AA1595">
            <v>0</v>
          </cell>
          <cell r="AB1595">
            <v>0</v>
          </cell>
        </row>
        <row r="1596">
          <cell r="P1596">
            <v>0</v>
          </cell>
          <cell r="Z1596">
            <v>0</v>
          </cell>
          <cell r="AA1596">
            <v>0</v>
          </cell>
          <cell r="AB1596">
            <v>0</v>
          </cell>
        </row>
        <row r="1597">
          <cell r="P1597">
            <v>0</v>
          </cell>
          <cell r="Z1597">
            <v>0</v>
          </cell>
          <cell r="AA1597">
            <v>0</v>
          </cell>
          <cell r="AB1597">
            <v>0</v>
          </cell>
        </row>
        <row r="1598">
          <cell r="P1598">
            <v>0</v>
          </cell>
          <cell r="Z1598">
            <v>0</v>
          </cell>
          <cell r="AA1598">
            <v>0</v>
          </cell>
          <cell r="AB1598">
            <v>0</v>
          </cell>
        </row>
        <row r="1599">
          <cell r="P1599">
            <v>0</v>
          </cell>
          <cell r="Z1599">
            <v>0</v>
          </cell>
          <cell r="AA1599">
            <v>0</v>
          </cell>
          <cell r="AB1599">
            <v>0</v>
          </cell>
        </row>
        <row r="1600">
          <cell r="P1600">
            <v>0</v>
          </cell>
          <cell r="Z1600">
            <v>0</v>
          </cell>
          <cell r="AA1600">
            <v>0</v>
          </cell>
          <cell r="AB1600">
            <v>0</v>
          </cell>
        </row>
        <row r="1601">
          <cell r="P1601">
            <v>0</v>
          </cell>
          <cell r="Z1601">
            <v>0</v>
          </cell>
          <cell r="AA1601">
            <v>0</v>
          </cell>
          <cell r="AB1601">
            <v>0</v>
          </cell>
        </row>
        <row r="1602">
          <cell r="P1602">
            <v>0</v>
          </cell>
          <cell r="Z1602">
            <v>0</v>
          </cell>
          <cell r="AA1602">
            <v>0</v>
          </cell>
          <cell r="AB1602">
            <v>0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P1620">
            <v>0</v>
          </cell>
          <cell r="Z1620">
            <v>0</v>
          </cell>
          <cell r="AA1620">
            <v>0</v>
          </cell>
          <cell r="AB1620">
            <v>0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</row>
        <row r="1631">
          <cell r="B1631" t="str">
            <v>Sportl. + vállalkozás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P1632">
            <v>0</v>
          </cell>
          <cell r="Z1632">
            <v>0</v>
          </cell>
          <cell r="AA1632">
            <v>0</v>
          </cell>
          <cell r="AB1632">
            <v>0</v>
          </cell>
        </row>
        <row r="1633">
          <cell r="P1633">
            <v>0</v>
          </cell>
          <cell r="Z1633">
            <v>0</v>
          </cell>
          <cell r="AA1633">
            <v>0</v>
          </cell>
          <cell r="AB1633">
            <v>0</v>
          </cell>
        </row>
        <row r="1634">
          <cell r="P1634">
            <v>0</v>
          </cell>
          <cell r="Z1634">
            <v>0</v>
          </cell>
          <cell r="AA1634">
            <v>0</v>
          </cell>
          <cell r="AB1634">
            <v>0</v>
          </cell>
        </row>
        <row r="1635">
          <cell r="P1635">
            <v>0</v>
          </cell>
          <cell r="Z1635">
            <v>0</v>
          </cell>
          <cell r="AA1635">
            <v>0</v>
          </cell>
          <cell r="AB1635">
            <v>0</v>
          </cell>
        </row>
        <row r="1636">
          <cell r="P1636">
            <v>0</v>
          </cell>
          <cell r="Z1636">
            <v>0</v>
          </cell>
          <cell r="AA1636">
            <v>0</v>
          </cell>
          <cell r="AB1636">
            <v>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P1655">
            <v>0</v>
          </cell>
          <cell r="Z1655">
            <v>0</v>
          </cell>
          <cell r="AA1655">
            <v>0</v>
          </cell>
          <cell r="AB1655">
            <v>0</v>
          </cell>
        </row>
        <row r="1656">
          <cell r="P1656">
            <v>0</v>
          </cell>
          <cell r="Z1656">
            <v>0</v>
          </cell>
          <cell r="AA1656">
            <v>0</v>
          </cell>
          <cell r="AB1656">
            <v>0</v>
          </cell>
        </row>
        <row r="1657">
          <cell r="P1657">
            <v>0</v>
          </cell>
          <cell r="Z1657">
            <v>0</v>
          </cell>
          <cell r="AA1657">
            <v>0</v>
          </cell>
          <cell r="AB1657">
            <v>0</v>
          </cell>
        </row>
        <row r="1658">
          <cell r="B1658" t="str">
            <v>Összesen</v>
          </cell>
          <cell r="D1658" t="str">
            <v>Gazd.Ell.-és Szolg.Szerv.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</row>
        <row r="1659">
          <cell r="A1659">
            <v>54</v>
          </cell>
          <cell r="B1659" t="str">
            <v>Hivatásos Önk.Tűzoltóság</v>
          </cell>
          <cell r="C1659">
            <v>1</v>
          </cell>
          <cell r="D1659" t="str">
            <v>00előirányzat</v>
          </cell>
          <cell r="P1659">
            <v>0</v>
          </cell>
          <cell r="Z1659">
            <v>0</v>
          </cell>
          <cell r="AA1659">
            <v>0</v>
          </cell>
          <cell r="AB1659">
            <v>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P1667">
            <v>0</v>
          </cell>
          <cell r="Z1667">
            <v>0</v>
          </cell>
          <cell r="AA1667">
            <v>0</v>
          </cell>
          <cell r="AB1667">
            <v>0</v>
          </cell>
        </row>
        <row r="1668">
          <cell r="P1668">
            <v>0</v>
          </cell>
          <cell r="Z1668">
            <v>0</v>
          </cell>
          <cell r="AA1668">
            <v>0</v>
          </cell>
          <cell r="AB1668">
            <v>0</v>
          </cell>
        </row>
        <row r="1669">
          <cell r="P1669">
            <v>0</v>
          </cell>
          <cell r="Z1669">
            <v>0</v>
          </cell>
          <cell r="AA1669">
            <v>0</v>
          </cell>
          <cell r="AB1669">
            <v>0</v>
          </cell>
        </row>
        <row r="1670">
          <cell r="B1670" t="str">
            <v>Összesen</v>
          </cell>
          <cell r="D1670" t="str">
            <v>Hivatásos Önk.Tűzoltóság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</row>
        <row r="1671">
          <cell r="B1671" t="str">
            <v>INTÉZMÉNY ÖSSZESEN</v>
          </cell>
          <cell r="E1671" t="e">
            <v>#REF!</v>
          </cell>
          <cell r="F1671" t="e">
            <v>#REF!</v>
          </cell>
          <cell r="G1671" t="e">
            <v>#REF!</v>
          </cell>
          <cell r="H1671" t="e">
            <v>#REF!</v>
          </cell>
          <cell r="I1671" t="e">
            <v>#REF!</v>
          </cell>
          <cell r="J1671" t="e">
            <v>#REF!</v>
          </cell>
          <cell r="K1671" t="e">
            <v>#REF!</v>
          </cell>
          <cell r="L1671" t="e">
            <v>#REF!</v>
          </cell>
          <cell r="M1671" t="e">
            <v>#REF!</v>
          </cell>
          <cell r="N1671" t="e">
            <v>#REF!</v>
          </cell>
          <cell r="O1671" t="e">
            <v>#REF!</v>
          </cell>
          <cell r="P1671" t="e">
            <v>#REF!</v>
          </cell>
          <cell r="Q1671" t="e">
            <v>#REF!</v>
          </cell>
          <cell r="R1671" t="e">
            <v>#REF!</v>
          </cell>
          <cell r="S1671" t="e">
            <v>#REF!</v>
          </cell>
          <cell r="T1671" t="e">
            <v>#REF!</v>
          </cell>
          <cell r="U1671" t="e">
            <v>#REF!</v>
          </cell>
          <cell r="V1671" t="e">
            <v>#REF!</v>
          </cell>
          <cell r="W1671" t="e">
            <v>#REF!</v>
          </cell>
          <cell r="X1671" t="e">
            <v>#REF!</v>
          </cell>
          <cell r="Y1671" t="e">
            <v>#REF!</v>
          </cell>
          <cell r="Z1671" t="e">
            <v>#REF!</v>
          </cell>
          <cell r="AA1671" t="e">
            <v>#REF!</v>
          </cell>
          <cell r="AB1671" t="e">
            <v>#REF!</v>
          </cell>
        </row>
        <row r="1672"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</row>
        <row r="1673">
          <cell r="R1673" t="e">
            <v>#REF!</v>
          </cell>
          <cell r="S1673" t="e">
            <v>#REF!</v>
          </cell>
          <cell r="T1673" t="e">
            <v>#REF!</v>
          </cell>
          <cell r="U1673" t="e">
            <v>#REF!</v>
          </cell>
          <cell r="V1673" t="e">
            <v>#REF!</v>
          </cell>
          <cell r="W1673" t="e">
            <v>#REF!</v>
          </cell>
          <cell r="X1673" t="e">
            <v>#REF!</v>
          </cell>
          <cell r="Y1673" t="e">
            <v>#REF!</v>
          </cell>
          <cell r="Z1673" t="e">
            <v>#REF!</v>
          </cell>
          <cell r="AA167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99induló"/>
      <sheetName val="összesen"/>
      <sheetName val="ágazatos összesen"/>
      <sheetName val="kritérium98"/>
      <sheetName val="Intézm.bevét"/>
      <sheetName val="Intézm.kiadás"/>
      <sheetName val="PMH.bevétel"/>
      <sheetName val="PMH.kiadás"/>
      <sheetName val="2. sz. melléklet"/>
      <sheetName val="címrend 99 költségvetéshez"/>
      <sheetName val="kv.00induló"/>
      <sheetName val="iő"/>
      <sheetName val="SZISZ"/>
      <sheetName val="ISZ"/>
      <sheetName val="ei"/>
      <sheetName val="címr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ő"/>
      <sheetName val="SZISZ"/>
      <sheetName val="ISZ"/>
      <sheetName val="ei"/>
    </sheetNames>
    <sheetDataSet>
      <sheetData sheetId="0" refreshError="1"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Egyéb</v>
          </cell>
          <cell r="G2" t="str">
            <v>Felhalm.</v>
          </cell>
          <cell r="H2" t="str">
            <v>Intézm.</v>
          </cell>
          <cell r="I2" t="str">
            <v>Működési</v>
          </cell>
          <cell r="J2" t="str">
            <v>TB.alapok</v>
          </cell>
          <cell r="K2" t="str">
            <v>Felhalm.célra</v>
          </cell>
          <cell r="L2" t="str">
            <v>Előző évi</v>
          </cell>
          <cell r="M2" t="str">
            <v>E.évi</v>
          </cell>
          <cell r="N2" t="str">
            <v>BEVÉTEL</v>
          </cell>
          <cell r="O2" t="str">
            <v>Személyi</v>
          </cell>
          <cell r="P2" t="str">
            <v>TB.</v>
          </cell>
          <cell r="Q2" t="str">
            <v xml:space="preserve">Dologi </v>
          </cell>
          <cell r="U2" t="str">
            <v>Ellátottak</v>
          </cell>
          <cell r="V2" t="str">
            <v>Beruházás</v>
          </cell>
          <cell r="W2" t="str">
            <v>Felújítás</v>
          </cell>
          <cell r="X2" t="str">
            <v>Beruházás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különf.bev.</v>
          </cell>
          <cell r="G3" t="str">
            <v>és tőkej.</v>
          </cell>
          <cell r="H3" t="str">
            <v>finansz.</v>
          </cell>
          <cell r="I3" t="str">
            <v>célra átv.</v>
          </cell>
          <cell r="J3" t="str">
            <v>támog.</v>
          </cell>
          <cell r="K3" t="str">
            <v>átvett pe.</v>
          </cell>
          <cell r="L3" t="str">
            <v>visszatérülések</v>
          </cell>
          <cell r="M3" t="str">
            <v>pénz marad.</v>
          </cell>
          <cell r="N3" t="str">
            <v>ÖSSZESEN</v>
          </cell>
          <cell r="O3" t="str">
            <v>juttatás</v>
          </cell>
          <cell r="P3" t="str">
            <v>járulék</v>
          </cell>
          <cell r="Q3" t="str">
            <v>kiadás</v>
          </cell>
          <cell r="R3" t="str">
            <v>Működés</v>
          </cell>
          <cell r="S3" t="str">
            <v>Felhalmozás</v>
          </cell>
          <cell r="T3" t="str">
            <v>Egyéb támog.</v>
          </cell>
          <cell r="U3" t="str">
            <v>pénzb.jutt.</v>
          </cell>
          <cell r="X3" t="str">
            <v>+ felújítás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 t="str">
            <v>0199</v>
          </cell>
          <cell r="B4" t="str">
            <v>GESZ</v>
          </cell>
          <cell r="C4">
            <v>1</v>
          </cell>
          <cell r="D4" t="str">
            <v>02előirányzat</v>
          </cell>
        </row>
        <row r="20">
          <cell r="B20" t="str">
            <v>Összesen</v>
          </cell>
          <cell r="D20" t="str">
            <v>GESZ</v>
          </cell>
        </row>
        <row r="21">
          <cell r="A21">
            <v>2</v>
          </cell>
          <cell r="B21" t="str">
            <v>Szociális Int.Gazd.Szolg.</v>
          </cell>
          <cell r="C21">
            <v>1</v>
          </cell>
          <cell r="D21" t="str">
            <v>02előirányzat</v>
          </cell>
        </row>
        <row r="38">
          <cell r="B38" t="str">
            <v>Összesen</v>
          </cell>
          <cell r="D38" t="str">
            <v>Szociális Int.Gazd.Szolg.</v>
          </cell>
        </row>
        <row r="39">
          <cell r="A39">
            <v>3</v>
          </cell>
          <cell r="B39" t="str">
            <v>Kisgyermek Szoc.Int.Igazg.</v>
          </cell>
          <cell r="C39">
            <v>1</v>
          </cell>
          <cell r="D39" t="str">
            <v>02előirányzat</v>
          </cell>
        </row>
        <row r="70">
          <cell r="B70" t="str">
            <v>Összesen</v>
          </cell>
          <cell r="D70" t="str">
            <v>Kisgyermek Szoc.Int.Igazg.</v>
          </cell>
        </row>
        <row r="71">
          <cell r="A71">
            <v>4</v>
          </cell>
          <cell r="B71" t="str">
            <v>Családsegitő Intézet</v>
          </cell>
          <cell r="C71">
            <v>1</v>
          </cell>
          <cell r="D71" t="str">
            <v>02előirányzat</v>
          </cell>
        </row>
        <row r="95">
          <cell r="B95" t="str">
            <v>Összesen</v>
          </cell>
          <cell r="D95" t="str">
            <v>Családsegitő Intézet</v>
          </cell>
        </row>
        <row r="96">
          <cell r="A96">
            <v>401</v>
          </cell>
          <cell r="B96" t="str">
            <v>Esztergár L.Családsegítő</v>
          </cell>
          <cell r="C96">
            <v>1</v>
          </cell>
          <cell r="D96" t="str">
            <v>02előirányzat</v>
          </cell>
        </row>
        <row r="118">
          <cell r="B118" t="str">
            <v>Összesen</v>
          </cell>
          <cell r="D118" t="str">
            <v>Esztergár L.Családsegítő</v>
          </cell>
        </row>
        <row r="119">
          <cell r="B119" t="str">
            <v>Kisgy.+Cssk.+Esztergár</v>
          </cell>
        </row>
        <row r="120">
          <cell r="B120" t="str">
            <v>Értelmi Fogy.Nappali Int.</v>
          </cell>
          <cell r="C120">
            <v>1</v>
          </cell>
          <cell r="D120" t="str">
            <v>02előirányzat</v>
          </cell>
        </row>
        <row r="148">
          <cell r="B148" t="str">
            <v>Összesen</v>
          </cell>
          <cell r="D148" t="str">
            <v>Értelmi Fogy.Nappali Int.</v>
          </cell>
        </row>
        <row r="149">
          <cell r="A149">
            <v>5</v>
          </cell>
          <cell r="B149" t="str">
            <v>Xavér u.-i Egyes Szoc.Int.</v>
          </cell>
          <cell r="C149">
            <v>1</v>
          </cell>
          <cell r="D149" t="str">
            <v>02előirányzat</v>
          </cell>
        </row>
        <row r="176">
          <cell r="B176" t="str">
            <v>Összesen</v>
          </cell>
          <cell r="D176" t="str">
            <v>Xavér u.-i Egyes Szoc.Int.</v>
          </cell>
        </row>
        <row r="177">
          <cell r="A177">
            <v>6</v>
          </cell>
          <cell r="B177" t="str">
            <v>Tüzér u.-i Egyes. Szoc.Int.</v>
          </cell>
          <cell r="C177">
            <v>1</v>
          </cell>
          <cell r="D177" t="str">
            <v>02előirányzat</v>
          </cell>
        </row>
        <row r="203">
          <cell r="B203" t="str">
            <v>Összesen</v>
          </cell>
          <cell r="D203" t="str">
            <v>Tüzér u.-i Egyes. Szoc.Int.</v>
          </cell>
        </row>
        <row r="204">
          <cell r="A204">
            <v>7</v>
          </cell>
          <cell r="B204" t="str">
            <v>Timár u.-i Idősek Otthona</v>
          </cell>
          <cell r="C204">
            <v>1</v>
          </cell>
          <cell r="D204" t="str">
            <v>02előirányzat</v>
          </cell>
        </row>
        <row r="231">
          <cell r="B231" t="str">
            <v>Összesen</v>
          </cell>
          <cell r="D231" t="str">
            <v>Timár u.-i Idősek Otthona</v>
          </cell>
        </row>
        <row r="232">
          <cell r="A232">
            <v>8</v>
          </cell>
          <cell r="B232" t="str">
            <v>Integrált Szoc.Int.</v>
          </cell>
          <cell r="C232">
            <v>1</v>
          </cell>
          <cell r="D232" t="str">
            <v>02előirányzat</v>
          </cell>
        </row>
        <row r="265">
          <cell r="B265" t="str">
            <v>Összesen</v>
          </cell>
          <cell r="D265" t="str">
            <v>Integrált Szoc.Int.</v>
          </cell>
        </row>
        <row r="266">
          <cell r="A266">
            <v>9</v>
          </cell>
          <cell r="B266" t="str">
            <v>Integrált Nappali Szoc.Int.</v>
          </cell>
          <cell r="C266">
            <v>1</v>
          </cell>
          <cell r="D266" t="str">
            <v>02előirányzat</v>
          </cell>
        </row>
        <row r="289">
          <cell r="B289" t="str">
            <v>Összesen</v>
          </cell>
          <cell r="D289" t="str">
            <v>Integrált Nappali Szoc.Int.</v>
          </cell>
        </row>
        <row r="290">
          <cell r="A290">
            <v>10</v>
          </cell>
          <cell r="B290" t="str">
            <v>Pécsi Gyermekotthon</v>
          </cell>
          <cell r="C290">
            <v>1</v>
          </cell>
          <cell r="D290" t="str">
            <v>02előirányzat</v>
          </cell>
        </row>
        <row r="326">
          <cell r="B326" t="str">
            <v>Összesen</v>
          </cell>
          <cell r="D326" t="str">
            <v>Pécsi Gyermekotthon</v>
          </cell>
        </row>
        <row r="327">
          <cell r="A327">
            <v>11</v>
          </cell>
          <cell r="B327" t="str">
            <v>Iskolaszolgálat (Gazdasági)</v>
          </cell>
          <cell r="C327">
            <v>1</v>
          </cell>
          <cell r="D327" t="str">
            <v>02előirányzat</v>
          </cell>
        </row>
        <row r="354">
          <cell r="B354" t="str">
            <v>Összesen</v>
          </cell>
          <cell r="D354" t="str">
            <v>Iskolaszolgálat (Gazdasági)</v>
          </cell>
        </row>
        <row r="355">
          <cell r="A355">
            <v>12</v>
          </cell>
          <cell r="B355" t="str">
            <v>Siklósi u.Óvoda</v>
          </cell>
          <cell r="C355">
            <v>1</v>
          </cell>
          <cell r="D355" t="str">
            <v>02előirányzat</v>
          </cell>
        </row>
        <row r="387">
          <cell r="B387" t="str">
            <v>Összesen</v>
          </cell>
          <cell r="D387" t="str">
            <v>Siklósi u.Óvoda</v>
          </cell>
        </row>
        <row r="388">
          <cell r="A388">
            <v>14</v>
          </cell>
          <cell r="B388" t="str">
            <v>Anikó u.Óvoda</v>
          </cell>
          <cell r="C388">
            <v>1</v>
          </cell>
          <cell r="D388" t="str">
            <v>02előirányzat</v>
          </cell>
        </row>
        <row r="416">
          <cell r="B416" t="str">
            <v>Összesen</v>
          </cell>
          <cell r="D416" t="str">
            <v>Anikó u.Óvoda</v>
          </cell>
        </row>
        <row r="417">
          <cell r="B417" t="str">
            <v>Enyezd u.Óvoda</v>
          </cell>
          <cell r="C417">
            <v>1</v>
          </cell>
          <cell r="D417" t="str">
            <v>02előirányzat</v>
          </cell>
        </row>
        <row r="426">
          <cell r="A426" t="str">
            <v xml:space="preserve"> </v>
          </cell>
        </row>
        <row r="445">
          <cell r="B445" t="str">
            <v>Összesen</v>
          </cell>
          <cell r="D445" t="str">
            <v>Enyezd u.Óvoda</v>
          </cell>
        </row>
        <row r="446">
          <cell r="A446">
            <v>1401</v>
          </cell>
          <cell r="B446" t="str">
            <v>Esztergár u.Óvoda</v>
          </cell>
          <cell r="C446">
            <v>1</v>
          </cell>
          <cell r="D446" t="str">
            <v>02előirányzat</v>
          </cell>
        </row>
        <row r="467">
          <cell r="B467" t="str">
            <v>Összesen</v>
          </cell>
          <cell r="D467" t="str">
            <v>Esztergár u.Óvoda</v>
          </cell>
        </row>
        <row r="468">
          <cell r="A468">
            <v>1402</v>
          </cell>
          <cell r="B468" t="str">
            <v>Hajnóczy u.Óvoda</v>
          </cell>
          <cell r="C468">
            <v>1</v>
          </cell>
          <cell r="D468" t="str">
            <v>02előirányzat</v>
          </cell>
        </row>
        <row r="492">
          <cell r="B492" t="str">
            <v>Összesen</v>
          </cell>
          <cell r="D492" t="str">
            <v>Hajnóczy u.Óvoda</v>
          </cell>
        </row>
        <row r="493">
          <cell r="B493" t="str">
            <v>Mezőszél u.Óvoda</v>
          </cell>
          <cell r="C493">
            <v>1</v>
          </cell>
          <cell r="D493" t="str">
            <v>02előirányzat</v>
          </cell>
        </row>
        <row r="517">
          <cell r="B517" t="str">
            <v>Összesen</v>
          </cell>
          <cell r="D517" t="str">
            <v>Mezőszél u.Óvoda</v>
          </cell>
        </row>
        <row r="518">
          <cell r="A518">
            <v>1404</v>
          </cell>
          <cell r="B518" t="str">
            <v>Budai N.A.u.Óvoda</v>
          </cell>
          <cell r="C518">
            <v>1</v>
          </cell>
          <cell r="D518" t="str">
            <v>02előirányzat</v>
          </cell>
        </row>
        <row r="549">
          <cell r="B549" t="str">
            <v>Összesen</v>
          </cell>
          <cell r="D549" t="str">
            <v>Budai N.A.u.Óvoda</v>
          </cell>
        </row>
        <row r="550">
          <cell r="A550">
            <v>1405</v>
          </cell>
          <cell r="B550" t="str">
            <v>Közraktár u.Óvoda (SPORT)</v>
          </cell>
          <cell r="C550">
            <v>1</v>
          </cell>
          <cell r="D550" t="str">
            <v>02előirányzat</v>
          </cell>
        </row>
        <row r="570">
          <cell r="B570" t="str">
            <v>Összesen</v>
          </cell>
          <cell r="D570" t="str">
            <v>Közraktár u.Óvoda</v>
          </cell>
        </row>
        <row r="571">
          <cell r="A571">
            <v>1406</v>
          </cell>
          <cell r="B571" t="str">
            <v>Teleki B.u.Óvoda</v>
          </cell>
          <cell r="C571">
            <v>1</v>
          </cell>
          <cell r="D571" t="str">
            <v>02előirányzat</v>
          </cell>
        </row>
        <row r="597">
          <cell r="B597" t="str">
            <v>Összesen</v>
          </cell>
          <cell r="D597" t="str">
            <v>Teleki B.u.Óvoda</v>
          </cell>
        </row>
        <row r="598">
          <cell r="A598">
            <v>1407</v>
          </cell>
          <cell r="B598" t="str">
            <v>Köztársaság téri Óvoda</v>
          </cell>
          <cell r="C598">
            <v>1</v>
          </cell>
          <cell r="D598" t="str">
            <v>02előirányzat</v>
          </cell>
        </row>
        <row r="625">
          <cell r="B625" t="str">
            <v>Összesen</v>
          </cell>
          <cell r="D625" t="str">
            <v>Köztársaság téri Óvoda</v>
          </cell>
        </row>
        <row r="626">
          <cell r="A626">
            <v>1408</v>
          </cell>
          <cell r="B626" t="str">
            <v>Belvárosi Óvoda</v>
          </cell>
          <cell r="C626">
            <v>1</v>
          </cell>
          <cell r="D626" t="str">
            <v>02előirányzat</v>
          </cell>
        </row>
        <row r="654">
          <cell r="B654" t="str">
            <v>Összesen</v>
          </cell>
          <cell r="D654" t="str">
            <v>Belvárosi Óvoda</v>
          </cell>
        </row>
        <row r="655">
          <cell r="A655">
            <v>1409</v>
          </cell>
          <cell r="B655" t="str">
            <v>Vadász u.Óvoda</v>
          </cell>
          <cell r="C655">
            <v>1</v>
          </cell>
          <cell r="D655" t="str">
            <v>02előirányzat</v>
          </cell>
        </row>
        <row r="679">
          <cell r="B679" t="str">
            <v>Összesen</v>
          </cell>
          <cell r="D679" t="str">
            <v>Vadász u.Óvoda</v>
          </cell>
        </row>
        <row r="680">
          <cell r="A680">
            <v>1410</v>
          </cell>
          <cell r="B680" t="str">
            <v>Zsolnay u.Óvoda</v>
          </cell>
          <cell r="C680">
            <v>1</v>
          </cell>
          <cell r="D680" t="str">
            <v>02előirányzat</v>
          </cell>
        </row>
        <row r="706">
          <cell r="B706" t="str">
            <v>Összesen</v>
          </cell>
          <cell r="D706" t="str">
            <v>Zsolnay u.Óvoda</v>
          </cell>
        </row>
        <row r="707">
          <cell r="B707" t="str">
            <v>Óvodák összesen</v>
          </cell>
        </row>
        <row r="708">
          <cell r="A708">
            <v>1411</v>
          </cell>
          <cell r="B708" t="str">
            <v>Anikó u.Ált Isk.</v>
          </cell>
          <cell r="C708">
            <v>1</v>
          </cell>
          <cell r="D708" t="str">
            <v>02előirányzat</v>
          </cell>
        </row>
        <row r="732">
          <cell r="B732" t="str">
            <v>Összesen</v>
          </cell>
          <cell r="D732" t="str">
            <v>Anikó u.Ált Isk.</v>
          </cell>
        </row>
        <row r="733">
          <cell r="A733">
            <v>1412</v>
          </cell>
          <cell r="B733" t="str">
            <v>Bánki D.Ált.Isk.</v>
          </cell>
          <cell r="C733">
            <v>1</v>
          </cell>
          <cell r="D733" t="str">
            <v>02előirányzat</v>
          </cell>
        </row>
        <row r="765">
          <cell r="B765" t="str">
            <v>Összesen</v>
          </cell>
          <cell r="D765" t="str">
            <v>Bánki D.Ált.Isk.</v>
          </cell>
        </row>
        <row r="766">
          <cell r="A766">
            <v>1414</v>
          </cell>
          <cell r="B766" t="str">
            <v>Kertváros u.Ált.Isk.</v>
          </cell>
          <cell r="C766">
            <v>1</v>
          </cell>
          <cell r="D766" t="str">
            <v>02előirányzat</v>
          </cell>
        </row>
        <row r="797">
          <cell r="B797" t="str">
            <v>Összesen</v>
          </cell>
          <cell r="D797" t="str">
            <v>Kertváros u.Ált.Isk.</v>
          </cell>
        </row>
        <row r="798">
          <cell r="A798">
            <v>1415</v>
          </cell>
          <cell r="B798" t="str">
            <v>Bártfa U.Ált.Isk.</v>
          </cell>
          <cell r="C798">
            <v>1</v>
          </cell>
          <cell r="D798" t="str">
            <v>02előirányzat</v>
          </cell>
        </row>
        <row r="831">
          <cell r="B831" t="str">
            <v>Összesen</v>
          </cell>
          <cell r="D831" t="str">
            <v>Bártfa U.Ált.Isk.</v>
          </cell>
        </row>
        <row r="832">
          <cell r="A832">
            <v>1416</v>
          </cell>
          <cell r="B832" t="str">
            <v>Belvárosi Ált.Isk.</v>
          </cell>
          <cell r="C832">
            <v>1</v>
          </cell>
          <cell r="D832" t="str">
            <v>02előirányzat</v>
          </cell>
        </row>
        <row r="862">
          <cell r="B862" t="str">
            <v>Összesen</v>
          </cell>
          <cell r="D862" t="str">
            <v>Belvárosi Ált.Isk.</v>
          </cell>
        </row>
        <row r="863">
          <cell r="A863">
            <v>1417</v>
          </cell>
          <cell r="B863" t="str">
            <v>Csokonai V.M.Ált.Isk.</v>
          </cell>
          <cell r="C863">
            <v>1</v>
          </cell>
          <cell r="D863" t="str">
            <v>02előirányzat</v>
          </cell>
        </row>
        <row r="894">
          <cell r="B894" t="str">
            <v>Összesen</v>
          </cell>
          <cell r="D894" t="str">
            <v>Csokonai V.M.Ált.Isk.</v>
          </cell>
        </row>
        <row r="895">
          <cell r="A895">
            <v>1418</v>
          </cell>
          <cell r="B895" t="str">
            <v>Felsővámház u.Ált.Isk.</v>
          </cell>
          <cell r="C895">
            <v>1</v>
          </cell>
          <cell r="D895" t="str">
            <v>02előirányzat</v>
          </cell>
        </row>
        <row r="919">
          <cell r="B919" t="str">
            <v>Összesen</v>
          </cell>
          <cell r="D919" t="str">
            <v>Felsővámház u.Ált.Isk.</v>
          </cell>
        </row>
        <row r="920">
          <cell r="A920">
            <v>1419</v>
          </cell>
          <cell r="B920" t="str">
            <v>Mezőszél u.Ált.Isk.</v>
          </cell>
          <cell r="C920">
            <v>1</v>
          </cell>
          <cell r="D920" t="str">
            <v>02előirányzat</v>
          </cell>
        </row>
        <row r="943">
          <cell r="B943" t="str">
            <v>Összesen</v>
          </cell>
          <cell r="D943" t="str">
            <v>Mezőszél u.Ált.Isk.</v>
          </cell>
        </row>
        <row r="944">
          <cell r="A944">
            <v>14</v>
          </cell>
          <cell r="B944" t="str">
            <v>Jókai M.Ált.Isk.</v>
          </cell>
          <cell r="C944">
            <v>1</v>
          </cell>
          <cell r="D944" t="str">
            <v>02előirányzat</v>
          </cell>
        </row>
        <row r="972">
          <cell r="A972" t="str">
            <v xml:space="preserve"> </v>
          </cell>
          <cell r="B972" t="str">
            <v>Összesen</v>
          </cell>
          <cell r="D972" t="str">
            <v>Jókai M.Ált.Isk.</v>
          </cell>
        </row>
        <row r="973">
          <cell r="A973">
            <v>15</v>
          </cell>
          <cell r="B973" t="str">
            <v>Jurisics u.Ált Isk.</v>
          </cell>
          <cell r="C973">
            <v>1</v>
          </cell>
          <cell r="D973" t="str">
            <v>02előirányzat</v>
          </cell>
        </row>
        <row r="1000">
          <cell r="B1000" t="str">
            <v>Összesen</v>
          </cell>
          <cell r="D1000" t="str">
            <v>Jurisics u.Ált Isk.</v>
          </cell>
        </row>
        <row r="1001">
          <cell r="A1001">
            <v>16</v>
          </cell>
          <cell r="B1001" t="str">
            <v>Köztársaság téri Ált.Isk.</v>
          </cell>
          <cell r="C1001">
            <v>1</v>
          </cell>
          <cell r="D1001" t="str">
            <v>02előirányzat</v>
          </cell>
        </row>
        <row r="1029">
          <cell r="B1029" t="str">
            <v>Összesen</v>
          </cell>
          <cell r="D1029" t="str">
            <v>Köztársaság téri Ált.Isk.</v>
          </cell>
        </row>
        <row r="1030">
          <cell r="A1030">
            <v>17</v>
          </cell>
          <cell r="B1030" t="str">
            <v>Mátyás Kir.u.Ált.Isk.</v>
          </cell>
          <cell r="C1030">
            <v>1</v>
          </cell>
          <cell r="D1030" t="str">
            <v>02előirányzat</v>
          </cell>
        </row>
        <row r="1069">
          <cell r="B1069" t="str">
            <v>Összesen</v>
          </cell>
          <cell r="D1069" t="str">
            <v>Mátyás Kir.u.Ált.Isk.</v>
          </cell>
        </row>
        <row r="1070">
          <cell r="B1070" t="str">
            <v>Szieberth R.Ált.Isk.</v>
          </cell>
          <cell r="C1070">
            <v>1</v>
          </cell>
          <cell r="D1070" t="str">
            <v>02előirányzat</v>
          </cell>
        </row>
        <row r="1110">
          <cell r="B1110" t="str">
            <v>Összesen</v>
          </cell>
          <cell r="D1110" t="str">
            <v>Szieberth R.Ált.Isk.</v>
          </cell>
        </row>
        <row r="1111">
          <cell r="A1111">
            <v>19</v>
          </cell>
          <cell r="B1111" t="str">
            <v>Illyés Gy.Ált.Isk.</v>
          </cell>
          <cell r="C1111">
            <v>1</v>
          </cell>
          <cell r="D1111" t="str">
            <v>02előirányzat</v>
          </cell>
        </row>
        <row r="1136">
          <cell r="B1136" t="str">
            <v>Összesen</v>
          </cell>
          <cell r="D1136" t="str">
            <v>Illyés Gy.Ált.Isk.</v>
          </cell>
        </row>
        <row r="1137">
          <cell r="A1137">
            <v>20</v>
          </cell>
          <cell r="B1137" t="str">
            <v>Testvérvárosok terei Ált.Isk.</v>
          </cell>
          <cell r="C1137">
            <v>1</v>
          </cell>
          <cell r="D1137" t="str">
            <v>02előirányzat</v>
          </cell>
        </row>
        <row r="1165">
          <cell r="B1165" t="str">
            <v>Összesen</v>
          </cell>
          <cell r="D1165" t="str">
            <v>Testvérvárosok terei Ált.Isk.</v>
          </cell>
        </row>
        <row r="1166">
          <cell r="A1166">
            <v>21</v>
          </cell>
          <cell r="B1166" t="str">
            <v>Vasas-Somogy-Hird Isk.Kp.</v>
          </cell>
          <cell r="C1166">
            <v>1</v>
          </cell>
          <cell r="D1166" t="str">
            <v>02előirányzat</v>
          </cell>
        </row>
        <row r="1197">
          <cell r="B1197" t="str">
            <v>Összesen</v>
          </cell>
          <cell r="D1197" t="str">
            <v>Vasas-Somogy-Hird Isk.Kp.</v>
          </cell>
        </row>
        <row r="1198">
          <cell r="A1198">
            <v>23</v>
          </cell>
          <cell r="B1198" t="str">
            <v>Liszt Ferenc Zeneiskola</v>
          </cell>
          <cell r="C1198">
            <v>1</v>
          </cell>
          <cell r="D1198" t="str">
            <v>02előirányzat</v>
          </cell>
        </row>
        <row r="1221">
          <cell r="B1221" t="str">
            <v>Összesen</v>
          </cell>
          <cell r="D1221" t="str">
            <v>Liszt Ferenc Zeneiskola</v>
          </cell>
        </row>
        <row r="1222">
          <cell r="B1222" t="str">
            <v>Általános Iskolák összesen</v>
          </cell>
        </row>
        <row r="1223">
          <cell r="A1223">
            <v>24</v>
          </cell>
          <cell r="B1223" t="str">
            <v>Mecsekaljai Okt.Sportközpont</v>
          </cell>
          <cell r="C1223">
            <v>1</v>
          </cell>
          <cell r="D1223" t="str">
            <v>02előirányzat</v>
          </cell>
        </row>
        <row r="1253">
          <cell r="B1253" t="str">
            <v>Összesen</v>
          </cell>
          <cell r="D1253" t="str">
            <v>Mecsekaljai Okt.Sportközpont</v>
          </cell>
        </row>
        <row r="1254">
          <cell r="A1254">
            <v>25</v>
          </cell>
          <cell r="B1254" t="str">
            <v>Árpád Fejedelem Gimn.Ált.Isk.</v>
          </cell>
          <cell r="C1254">
            <v>1</v>
          </cell>
          <cell r="D1254" t="str">
            <v>02előirányzat</v>
          </cell>
        </row>
        <row r="1281">
          <cell r="B1281" t="str">
            <v>Összesen</v>
          </cell>
          <cell r="D1281" t="str">
            <v>Árpád Fejedelem Gimn.Ált.Isk.</v>
          </cell>
        </row>
        <row r="1282">
          <cell r="A1282">
            <v>26</v>
          </cell>
          <cell r="B1282" t="str">
            <v xml:space="preserve">Magyar-Német Nyelvű </v>
          </cell>
          <cell r="C1282">
            <v>1</v>
          </cell>
          <cell r="D1282" t="str">
            <v>02előirányzat</v>
          </cell>
        </row>
        <row r="1313">
          <cell r="B1313" t="str">
            <v>Összesen</v>
          </cell>
          <cell r="D1313" t="str">
            <v xml:space="preserve">Magyar-Német Nyelvű </v>
          </cell>
        </row>
        <row r="1314">
          <cell r="A1314">
            <v>28</v>
          </cell>
          <cell r="B1314" t="str">
            <v>Pázmány P.Ált.Isk.Óvoda</v>
          </cell>
          <cell r="C1314">
            <v>1</v>
          </cell>
          <cell r="D1314" t="str">
            <v>02előirányzat</v>
          </cell>
        </row>
        <row r="1343">
          <cell r="B1343" t="str">
            <v>Összesen</v>
          </cell>
          <cell r="D1343" t="str">
            <v>Rácvárosi és Istenkúti ÁMK.</v>
          </cell>
        </row>
        <row r="1344">
          <cell r="A1344">
            <v>30</v>
          </cell>
          <cell r="B1344" t="str">
            <v>Miroslav K.Horvát….</v>
          </cell>
          <cell r="C1344">
            <v>1</v>
          </cell>
          <cell r="D1344" t="str">
            <v>02előirányzat</v>
          </cell>
        </row>
        <row r="1372">
          <cell r="B1372" t="str">
            <v>Összesen</v>
          </cell>
          <cell r="D1372" t="str">
            <v>Miroslav K.Horvát….</v>
          </cell>
        </row>
        <row r="1373">
          <cell r="A1373">
            <v>31</v>
          </cell>
          <cell r="B1373" t="str">
            <v>Éltes Mátyás Iskolakp.</v>
          </cell>
          <cell r="C1373">
            <v>1</v>
          </cell>
          <cell r="D1373" t="str">
            <v>02előirányzat</v>
          </cell>
        </row>
        <row r="1406">
          <cell r="B1406" t="str">
            <v>Összesen</v>
          </cell>
          <cell r="D1406" t="str">
            <v>Éltes Mátyás Iskolakp.</v>
          </cell>
        </row>
        <row r="1407">
          <cell r="A1407">
            <v>32</v>
          </cell>
          <cell r="B1407" t="str">
            <v>500.sz.Angster</v>
          </cell>
          <cell r="C1407">
            <v>1</v>
          </cell>
          <cell r="D1407" t="str">
            <v>02előirányzat</v>
          </cell>
        </row>
        <row r="1434">
          <cell r="B1434" t="str">
            <v>Összesen</v>
          </cell>
          <cell r="D1434" t="str">
            <v>500.sz.Angster</v>
          </cell>
        </row>
        <row r="1435">
          <cell r="A1435">
            <v>33</v>
          </cell>
          <cell r="B1435" t="str">
            <v>508.sz.Kertvárosi</v>
          </cell>
          <cell r="C1435">
            <v>1</v>
          </cell>
          <cell r="D1435" t="str">
            <v>02előirányzat</v>
          </cell>
        </row>
        <row r="1463">
          <cell r="B1463" t="str">
            <v>Összesen</v>
          </cell>
          <cell r="D1463" t="str">
            <v>508.sz.Kertvárosi</v>
          </cell>
        </row>
        <row r="1464">
          <cell r="A1464">
            <v>34</v>
          </cell>
          <cell r="B1464" t="str">
            <v>Leőwey K.Gimn.</v>
          </cell>
          <cell r="C1464">
            <v>1</v>
          </cell>
          <cell r="D1464" t="str">
            <v>02előirányzat</v>
          </cell>
        </row>
        <row r="1497">
          <cell r="B1497" t="str">
            <v>Összesen</v>
          </cell>
          <cell r="D1497" t="str">
            <v>Leőwey K.Gimn.</v>
          </cell>
        </row>
        <row r="1498">
          <cell r="A1498">
            <v>35</v>
          </cell>
          <cell r="B1498" t="str">
            <v>Kodály Z.Gimn.</v>
          </cell>
          <cell r="C1498">
            <v>1</v>
          </cell>
          <cell r="D1498" t="str">
            <v>02előirányzat</v>
          </cell>
        </row>
        <row r="1525">
          <cell r="B1525" t="str">
            <v>Összesen</v>
          </cell>
          <cell r="D1525" t="str">
            <v>Kodály Z.Gimn.</v>
          </cell>
        </row>
        <row r="1526">
          <cell r="A1526">
            <v>36</v>
          </cell>
          <cell r="B1526" t="str">
            <v>Széchenyi I.Gimn…..</v>
          </cell>
          <cell r="C1526">
            <v>1</v>
          </cell>
          <cell r="D1526" t="str">
            <v>02előirányzat</v>
          </cell>
        </row>
        <row r="1554">
          <cell r="B1554" t="str">
            <v>Összesen</v>
          </cell>
          <cell r="D1554" t="str">
            <v>Széchenyi I.Gimn…..</v>
          </cell>
        </row>
        <row r="1555">
          <cell r="A1555">
            <v>38</v>
          </cell>
          <cell r="B1555" t="str">
            <v>Zipernowsky K.Műszaki ….</v>
          </cell>
          <cell r="C1555">
            <v>1</v>
          </cell>
          <cell r="D1555" t="str">
            <v>02előirányzat</v>
          </cell>
        </row>
        <row r="1583">
          <cell r="B1583" t="str">
            <v>Összesen</v>
          </cell>
          <cell r="D1583" t="str">
            <v>Zipernowsky K.Műszaki</v>
          </cell>
        </row>
        <row r="1584">
          <cell r="A1584">
            <v>39</v>
          </cell>
          <cell r="B1584" t="str">
            <v>Pollack M.Műszaki …</v>
          </cell>
          <cell r="C1584">
            <v>1</v>
          </cell>
          <cell r="D1584" t="str">
            <v>02előirányzat</v>
          </cell>
        </row>
        <row r="1616">
          <cell r="B1616" t="str">
            <v>Összesen</v>
          </cell>
          <cell r="D1616" t="str">
            <v>Pollack M.Műszaki …</v>
          </cell>
        </row>
        <row r="1617">
          <cell r="A1617">
            <v>40</v>
          </cell>
          <cell r="B1617" t="str">
            <v>Pécsi Művészeti Szakközép</v>
          </cell>
          <cell r="C1617">
            <v>1</v>
          </cell>
          <cell r="D1617" t="str">
            <v>02előirányzat</v>
          </cell>
        </row>
        <row r="1648">
          <cell r="B1648" t="str">
            <v>Összesen</v>
          </cell>
          <cell r="D1648" t="str">
            <v>Pécsi Művészeti Szakközép</v>
          </cell>
        </row>
        <row r="1649">
          <cell r="A1649">
            <v>42</v>
          </cell>
          <cell r="B1649" t="str">
            <v>Janus P.Gimn. …</v>
          </cell>
          <cell r="C1649">
            <v>1</v>
          </cell>
          <cell r="D1649" t="str">
            <v>02előirányzat</v>
          </cell>
        </row>
        <row r="1681">
          <cell r="B1681" t="str">
            <v>Összesen</v>
          </cell>
          <cell r="D1681" t="str">
            <v>Janus P.Gimn. …</v>
          </cell>
        </row>
        <row r="1682">
          <cell r="A1682">
            <v>43</v>
          </cell>
          <cell r="B1682" t="str">
            <v>Pécsi Szociális és Eü. …</v>
          </cell>
          <cell r="C1682">
            <v>1</v>
          </cell>
          <cell r="D1682" t="str">
            <v>02előirányzat</v>
          </cell>
        </row>
        <row r="1709">
          <cell r="B1709" t="str">
            <v>Összesen</v>
          </cell>
          <cell r="D1709" t="str">
            <v>Pécsi Szociális és Eü. …</v>
          </cell>
        </row>
        <row r="1710">
          <cell r="A1710">
            <v>44</v>
          </cell>
          <cell r="B1710" t="str">
            <v>Teleki B.Leánykollégium</v>
          </cell>
          <cell r="C1710">
            <v>1</v>
          </cell>
          <cell r="D1710" t="str">
            <v>02előirányzat</v>
          </cell>
        </row>
        <row r="1747">
          <cell r="B1747" t="str">
            <v>Összesen</v>
          </cell>
          <cell r="D1747" t="str">
            <v>Teleki B.Leánykollégium</v>
          </cell>
        </row>
        <row r="1748">
          <cell r="A1748">
            <v>45</v>
          </cell>
          <cell r="B1748" t="str">
            <v>Kodály Z.Kollégium</v>
          </cell>
          <cell r="C1748">
            <v>1</v>
          </cell>
          <cell r="D1748" t="str">
            <v>02előirányzat</v>
          </cell>
        </row>
        <row r="1772">
          <cell r="B1772" t="str">
            <v>Összesen</v>
          </cell>
          <cell r="D1772" t="str">
            <v>Kodály Z.Kollégium</v>
          </cell>
        </row>
        <row r="1773">
          <cell r="A1773">
            <v>45</v>
          </cell>
          <cell r="B1773" t="str">
            <v>Hajnóczy J.Kollégium</v>
          </cell>
          <cell r="C1773">
            <v>1</v>
          </cell>
          <cell r="D1773" t="str">
            <v>02előirányzat</v>
          </cell>
        </row>
        <row r="1800">
          <cell r="B1800" t="str">
            <v>Összesen</v>
          </cell>
          <cell r="D1800" t="str">
            <v>Hajnóczy J.Kollégium</v>
          </cell>
        </row>
        <row r="1801">
          <cell r="A1801">
            <v>46</v>
          </cell>
          <cell r="B1801" t="str">
            <v>Apáczai .Nevelési és ÁMK.</v>
          </cell>
          <cell r="C1801">
            <v>1</v>
          </cell>
          <cell r="D1801" t="str">
            <v>02előirányzat</v>
          </cell>
        </row>
        <row r="1848">
          <cell r="B1848" t="str">
            <v>Összesen</v>
          </cell>
          <cell r="D1848" t="str">
            <v>Apáczai Cs.J.Nev.Kp.</v>
          </cell>
        </row>
        <row r="1849">
          <cell r="A1849">
            <v>47</v>
          </cell>
          <cell r="B1849" t="str">
            <v>Pécsi Kereskedelmi és …</v>
          </cell>
          <cell r="C1849">
            <v>1</v>
          </cell>
          <cell r="D1849" t="str">
            <v>02előirányzat</v>
          </cell>
        </row>
        <row r="1879">
          <cell r="B1879" t="str">
            <v>Összesen</v>
          </cell>
          <cell r="D1879" t="str">
            <v>Pécsi Kereskedelmi és …</v>
          </cell>
        </row>
        <row r="1880">
          <cell r="A1880">
            <v>49</v>
          </cell>
          <cell r="B1880" t="str">
            <v>Radnóti M.Közgazd.</v>
          </cell>
          <cell r="C1880">
            <v>1</v>
          </cell>
          <cell r="D1880" t="str">
            <v>02előirányzat</v>
          </cell>
        </row>
        <row r="1905">
          <cell r="B1905" t="str">
            <v>Összesen</v>
          </cell>
          <cell r="D1905" t="str">
            <v>Radnóti M.Közgazd.</v>
          </cell>
        </row>
        <row r="1906">
          <cell r="A1906">
            <v>50</v>
          </cell>
          <cell r="B1906" t="str">
            <v>Középiskolai Kp.MENZA</v>
          </cell>
          <cell r="C1906">
            <v>1</v>
          </cell>
          <cell r="D1906" t="str">
            <v>02előirányzat</v>
          </cell>
        </row>
        <row r="1931">
          <cell r="B1931" t="str">
            <v>Összesen</v>
          </cell>
          <cell r="D1931" t="str">
            <v>Középiskolai Kp.MENZA</v>
          </cell>
        </row>
        <row r="1932">
          <cell r="B1932" t="str">
            <v>Oktatás MINDÖSSZESEN</v>
          </cell>
        </row>
        <row r="1933">
          <cell r="B1933" t="str">
            <v>Városi Könyvtár</v>
          </cell>
          <cell r="C1933">
            <v>1</v>
          </cell>
          <cell r="D1933" t="str">
            <v>02előirányzat</v>
          </cell>
        </row>
        <row r="1959">
          <cell r="B1959" t="str">
            <v>Összesen</v>
          </cell>
          <cell r="D1959" t="str">
            <v>Városi Könyvtár</v>
          </cell>
        </row>
        <row r="1960">
          <cell r="A1960">
            <v>52</v>
          </cell>
          <cell r="B1960" t="str">
            <v>Pécsi Galéria és Vizuális M.</v>
          </cell>
          <cell r="C1960">
            <v>1</v>
          </cell>
          <cell r="D1960" t="str">
            <v>02előirányzat</v>
          </cell>
        </row>
        <row r="1984">
          <cell r="B1984" t="str">
            <v>Összesen</v>
          </cell>
          <cell r="D1984" t="str">
            <v>Pécsi Galéria és Vizuális M.</v>
          </cell>
        </row>
        <row r="1985">
          <cell r="B1985" t="str">
            <v>Pécsi Kulturális Kp.</v>
          </cell>
          <cell r="C1985">
            <v>1</v>
          </cell>
          <cell r="D1985" t="str">
            <v>02előirányzat</v>
          </cell>
        </row>
        <row r="2018">
          <cell r="B2018" t="str">
            <v>Összesen</v>
          </cell>
          <cell r="D2018" t="str">
            <v>Pécsi Kulturális Kp.</v>
          </cell>
        </row>
        <row r="2019">
          <cell r="A2019">
            <v>53</v>
          </cell>
          <cell r="B2019" t="str">
            <v>Nemzeti Színház</v>
          </cell>
          <cell r="C2019">
            <v>1</v>
          </cell>
          <cell r="D2019" t="str">
            <v>02előirányzat</v>
          </cell>
        </row>
        <row r="2050">
          <cell r="B2050" t="str">
            <v>Összesen</v>
          </cell>
          <cell r="D2050" t="str">
            <v>Nemzeti Színház</v>
          </cell>
        </row>
        <row r="2051">
          <cell r="A2051">
            <v>54</v>
          </cell>
          <cell r="B2051" t="str">
            <v>Pécsi Horvát Színház</v>
          </cell>
          <cell r="C2051">
            <v>1</v>
          </cell>
          <cell r="D2051" t="str">
            <v>02előirányzat</v>
          </cell>
        </row>
        <row r="2068">
          <cell r="B2068" t="str">
            <v>Összesen</v>
          </cell>
          <cell r="D2068" t="str">
            <v>Pécsi Horvát Színház</v>
          </cell>
        </row>
        <row r="2069">
          <cell r="B2069" t="str">
            <v>Pécsi Szimfonikus Zenekar</v>
          </cell>
          <cell r="C2069">
            <v>1</v>
          </cell>
          <cell r="D2069" t="str">
            <v>02előirányzat</v>
          </cell>
        </row>
        <row r="2091">
          <cell r="B2091" t="str">
            <v>Összesen</v>
          </cell>
          <cell r="D2091" t="str">
            <v>Pécsi Szimfonikus Zenekar</v>
          </cell>
        </row>
        <row r="2092">
          <cell r="B2092" t="str">
            <v>Ifjúsági Ház</v>
          </cell>
          <cell r="C2092">
            <v>1</v>
          </cell>
          <cell r="D2092" t="str">
            <v>02előirányzat</v>
          </cell>
        </row>
        <row r="2116">
          <cell r="B2116" t="str">
            <v>Összesen</v>
          </cell>
          <cell r="D2116" t="str">
            <v>Ifjúsági Ház</v>
          </cell>
        </row>
        <row r="2117">
          <cell r="B2117" t="str">
            <v>Szivárvány Gyermekház</v>
          </cell>
          <cell r="C2117">
            <v>1</v>
          </cell>
          <cell r="D2117" t="str">
            <v>02előirányzat</v>
          </cell>
        </row>
        <row r="2136">
          <cell r="B2136" t="str">
            <v>Összesen</v>
          </cell>
          <cell r="D2136" t="str">
            <v>Szivárvány Gyermekház</v>
          </cell>
        </row>
        <row r="2137">
          <cell r="B2137" t="str">
            <v>IH + Szivárvány</v>
          </cell>
        </row>
        <row r="2138">
          <cell r="B2138" t="str">
            <v>Sportlétesítmények Ig.</v>
          </cell>
          <cell r="C2138">
            <v>1</v>
          </cell>
          <cell r="D2138" t="str">
            <v>02előirányzat</v>
          </cell>
        </row>
        <row r="2162">
          <cell r="B2162" t="str">
            <v>Összesen</v>
          </cell>
          <cell r="D2162" t="str">
            <v>Sportlétesítmények Ig.</v>
          </cell>
        </row>
        <row r="2163">
          <cell r="B2163" t="str">
            <v>Tűzoltók</v>
          </cell>
          <cell r="C2163">
            <v>1</v>
          </cell>
          <cell r="D2163" t="str">
            <v>02előirányzat</v>
          </cell>
        </row>
        <row r="2181">
          <cell r="B2181" t="str">
            <v>Összesen</v>
          </cell>
          <cell r="D2181" t="str">
            <v>Tűzoltók</v>
          </cell>
        </row>
        <row r="2182">
          <cell r="B2182" t="str">
            <v>Egyesített Eü.Int.</v>
          </cell>
          <cell r="C2182">
            <v>1</v>
          </cell>
          <cell r="D2182" t="str">
            <v>02előirányzat</v>
          </cell>
        </row>
        <row r="2208">
          <cell r="B2208" t="str">
            <v>Összesen</v>
          </cell>
          <cell r="D2208" t="str">
            <v>Egyesített Eü.Int.</v>
          </cell>
        </row>
        <row r="2209">
          <cell r="C2209" t="str">
            <v>Szociális Int. Szolgálata összesen</v>
          </cell>
        </row>
        <row r="2210">
          <cell r="C2210" t="str">
            <v>Iskolaszolgálat összesen</v>
          </cell>
        </row>
        <row r="2211">
          <cell r="D2211" t="str">
            <v>Önállók összesen</v>
          </cell>
        </row>
        <row r="2212">
          <cell r="C2212" t="str">
            <v>Kultúra összesen</v>
          </cell>
        </row>
        <row r="2213">
          <cell r="C2213" t="str">
            <v>Egyéb összesen</v>
          </cell>
        </row>
        <row r="2214">
          <cell r="B2214" t="str">
            <v>V É G Ö S S Z E S E N</v>
          </cell>
        </row>
        <row r="2216">
          <cell r="D2216" t="str">
            <v>GESZ nélkül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B280-6E97-4D52-89EA-001BD388F2F4}">
  <sheetPr>
    <tabColor rgb="FF92D050"/>
  </sheetPr>
  <dimension ref="A3:AO38"/>
  <sheetViews>
    <sheetView tabSelected="1" zoomScaleNormal="100" zoomScaleSheetLayoutView="87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G11" sqref="AG11"/>
    </sheetView>
  </sheetViews>
  <sheetFormatPr defaultColWidth="9.109375" defaultRowHeight="13.8" x14ac:dyDescent="0.25"/>
  <cols>
    <col min="1" max="1" width="6.5546875" style="18" bestFit="1" customWidth="1"/>
    <col min="2" max="2" width="48.5546875" style="18" customWidth="1"/>
    <col min="3" max="14" width="16" style="18" customWidth="1"/>
    <col min="15" max="41" width="16" style="10" customWidth="1"/>
    <col min="42" max="16384" width="9.109375" style="10"/>
  </cols>
  <sheetData>
    <row r="3" spans="1:41" s="3" customFormat="1" x14ac:dyDescent="0.25">
      <c r="A3" s="1" t="s">
        <v>0</v>
      </c>
      <c r="B3" s="1" t="s">
        <v>1</v>
      </c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/>
      <c r="L3" s="2" t="s">
        <v>5</v>
      </c>
      <c r="M3" s="2"/>
      <c r="N3" s="2"/>
      <c r="O3" s="2" t="s">
        <v>6</v>
      </c>
      <c r="P3" s="2"/>
      <c r="Q3" s="2"/>
      <c r="R3" s="2" t="s">
        <v>7</v>
      </c>
      <c r="S3" s="2"/>
      <c r="T3" s="2"/>
      <c r="U3" s="2" t="s">
        <v>8</v>
      </c>
      <c r="V3" s="2"/>
      <c r="W3" s="2"/>
      <c r="X3" s="2" t="s">
        <v>9</v>
      </c>
      <c r="Y3" s="2"/>
      <c r="Z3" s="2"/>
      <c r="AA3" s="2" t="s">
        <v>10</v>
      </c>
      <c r="AB3" s="2"/>
      <c r="AC3" s="2"/>
      <c r="AD3" s="2" t="s">
        <v>11</v>
      </c>
      <c r="AE3" s="2"/>
      <c r="AF3" s="2"/>
      <c r="AG3" s="2" t="s">
        <v>12</v>
      </c>
      <c r="AH3" s="2"/>
      <c r="AI3" s="2"/>
      <c r="AJ3" s="2" t="s">
        <v>13</v>
      </c>
      <c r="AK3" s="2"/>
      <c r="AL3" s="2"/>
      <c r="AM3" s="2" t="s">
        <v>14</v>
      </c>
      <c r="AN3" s="2"/>
      <c r="AO3" s="2"/>
    </row>
    <row r="4" spans="1:41" s="3" customFormat="1" ht="57" customHeight="1" x14ac:dyDescent="0.25">
      <c r="A4" s="1"/>
      <c r="B4" s="1"/>
      <c r="C4" s="4" t="s">
        <v>15</v>
      </c>
      <c r="D4" s="4" t="s">
        <v>16</v>
      </c>
      <c r="E4" s="4" t="s">
        <v>17</v>
      </c>
      <c r="F4" s="4" t="s">
        <v>15</v>
      </c>
      <c r="G4" s="4" t="s">
        <v>16</v>
      </c>
      <c r="H4" s="4" t="s">
        <v>17</v>
      </c>
      <c r="I4" s="4" t="s">
        <v>15</v>
      </c>
      <c r="J4" s="4" t="s">
        <v>16</v>
      </c>
      <c r="K4" s="4" t="s">
        <v>17</v>
      </c>
      <c r="L4" s="4" t="s">
        <v>15</v>
      </c>
      <c r="M4" s="4" t="s">
        <v>16</v>
      </c>
      <c r="N4" s="4" t="s">
        <v>17</v>
      </c>
      <c r="O4" s="4" t="s">
        <v>15</v>
      </c>
      <c r="P4" s="4" t="s">
        <v>16</v>
      </c>
      <c r="Q4" s="4" t="s">
        <v>17</v>
      </c>
      <c r="R4" s="4" t="s">
        <v>15</v>
      </c>
      <c r="S4" s="4" t="s">
        <v>16</v>
      </c>
      <c r="T4" s="4" t="s">
        <v>17</v>
      </c>
      <c r="U4" s="4" t="s">
        <v>15</v>
      </c>
      <c r="V4" s="4" t="s">
        <v>16</v>
      </c>
      <c r="W4" s="4" t="s">
        <v>17</v>
      </c>
      <c r="X4" s="4" t="s">
        <v>15</v>
      </c>
      <c r="Y4" s="4" t="s">
        <v>16</v>
      </c>
      <c r="Z4" s="4" t="s">
        <v>17</v>
      </c>
      <c r="AA4" s="4" t="s">
        <v>15</v>
      </c>
      <c r="AB4" s="4" t="s">
        <v>16</v>
      </c>
      <c r="AC4" s="4" t="s">
        <v>17</v>
      </c>
      <c r="AD4" s="4" t="s">
        <v>15</v>
      </c>
      <c r="AE4" s="4" t="s">
        <v>16</v>
      </c>
      <c r="AF4" s="4" t="s">
        <v>17</v>
      </c>
      <c r="AG4" s="4" t="s">
        <v>15</v>
      </c>
      <c r="AH4" s="4" t="s">
        <v>16</v>
      </c>
      <c r="AI4" s="4" t="s">
        <v>17</v>
      </c>
      <c r="AJ4" s="4" t="s">
        <v>15</v>
      </c>
      <c r="AK4" s="4" t="s">
        <v>16</v>
      </c>
      <c r="AL4" s="4" t="s">
        <v>17</v>
      </c>
      <c r="AM4" s="4" t="s">
        <v>15</v>
      </c>
      <c r="AN4" s="4" t="s">
        <v>16</v>
      </c>
      <c r="AO4" s="4" t="s">
        <v>17</v>
      </c>
    </row>
    <row r="5" spans="1:41" x14ac:dyDescent="0.25">
      <c r="A5" s="5" t="s">
        <v>18</v>
      </c>
      <c r="B5" s="5" t="s">
        <v>19</v>
      </c>
      <c r="C5" s="6">
        <v>6690113</v>
      </c>
      <c r="D5" s="6">
        <v>2020788</v>
      </c>
      <c r="E5" s="7">
        <v>9270550</v>
      </c>
      <c r="F5" s="6">
        <v>6292349</v>
      </c>
      <c r="G5" s="6">
        <v>2096387</v>
      </c>
      <c r="H5" s="6">
        <v>8306290</v>
      </c>
      <c r="I5" s="6">
        <v>11886223</v>
      </c>
      <c r="J5" s="6">
        <v>2755028</v>
      </c>
      <c r="K5" s="6">
        <v>9245614</v>
      </c>
      <c r="L5" s="6">
        <v>7360914</v>
      </c>
      <c r="M5" s="6">
        <v>3149942</v>
      </c>
      <c r="N5" s="6">
        <v>7652639</v>
      </c>
      <c r="O5" s="8">
        <v>9223188</v>
      </c>
      <c r="P5" s="8">
        <v>2303509</v>
      </c>
      <c r="Q5" s="8">
        <v>6224127</v>
      </c>
      <c r="R5" s="8">
        <v>9323932</v>
      </c>
      <c r="S5" s="8">
        <v>2296846</v>
      </c>
      <c r="T5" s="8">
        <v>6487235</v>
      </c>
      <c r="U5" s="8">
        <v>7766118</v>
      </c>
      <c r="V5" s="8">
        <v>2100259</v>
      </c>
      <c r="W5" s="8">
        <v>6084323</v>
      </c>
      <c r="X5" s="8">
        <v>7217951</v>
      </c>
      <c r="Y5" s="8">
        <v>2197648</v>
      </c>
      <c r="Z5" s="8">
        <v>6334926</v>
      </c>
      <c r="AA5" s="7">
        <v>8472508</v>
      </c>
      <c r="AB5" s="7">
        <v>2486102</v>
      </c>
      <c r="AC5" s="7">
        <v>7519278</v>
      </c>
      <c r="AD5" s="7">
        <v>7665645</v>
      </c>
      <c r="AE5" s="7">
        <v>2497584</v>
      </c>
      <c r="AF5" s="7">
        <v>7148168</v>
      </c>
      <c r="AG5" s="7">
        <v>7095033</v>
      </c>
      <c r="AH5" s="7">
        <v>2526347</v>
      </c>
      <c r="AI5" s="7">
        <v>6729628</v>
      </c>
      <c r="AJ5" s="7">
        <v>7329750</v>
      </c>
      <c r="AK5" s="7">
        <v>2693598</v>
      </c>
      <c r="AL5" s="7">
        <v>10376676</v>
      </c>
      <c r="AM5" s="9">
        <f>SUMIF($C$4:$AJ$4,"Harkányi Közös Önkormányzati Hivatal",C5:AJ5)</f>
        <v>96323724</v>
      </c>
      <c r="AN5" s="9">
        <f t="shared" ref="AN5:AN27" si="0">SUMIF($C$4:$AK$4,"Harkányi Kulturális és Sportközpont",C5:AK5)</f>
        <v>29124038</v>
      </c>
      <c r="AO5" s="9">
        <f>SUMIF($C$4:$AL$4,"Harkány Város Önkormányzata",C5:AL5)</f>
        <v>91379454</v>
      </c>
    </row>
    <row r="6" spans="1:41" s="12" customFormat="1" x14ac:dyDescent="0.25">
      <c r="A6" s="11" t="s">
        <v>20</v>
      </c>
      <c r="B6" s="11" t="s">
        <v>21</v>
      </c>
      <c r="C6" s="6">
        <v>2100858</v>
      </c>
      <c r="D6" s="6">
        <v>636506</v>
      </c>
      <c r="E6" s="7">
        <v>2374438</v>
      </c>
      <c r="F6" s="6">
        <v>1379055</v>
      </c>
      <c r="G6" s="6">
        <v>511744</v>
      </c>
      <c r="H6" s="6">
        <v>1459750</v>
      </c>
      <c r="I6" s="6">
        <v>3043619</v>
      </c>
      <c r="J6" s="6">
        <v>638806</v>
      </c>
      <c r="K6" s="6">
        <v>1598890</v>
      </c>
      <c r="L6" s="6">
        <v>2184218</v>
      </c>
      <c r="M6" s="6">
        <v>686002</v>
      </c>
      <c r="N6" s="6">
        <v>1639567</v>
      </c>
      <c r="O6" s="6">
        <v>2365320</v>
      </c>
      <c r="P6" s="6">
        <v>499376</v>
      </c>
      <c r="Q6" s="6">
        <v>1295276</v>
      </c>
      <c r="R6" s="8">
        <v>2291072</v>
      </c>
      <c r="S6" s="8">
        <v>510029</v>
      </c>
      <c r="T6" s="8">
        <v>1549712</v>
      </c>
      <c r="U6" s="8">
        <v>2140526</v>
      </c>
      <c r="V6" s="8">
        <v>492505</v>
      </c>
      <c r="W6" s="8">
        <v>1365108</v>
      </c>
      <c r="X6" s="8">
        <v>1594406</v>
      </c>
      <c r="Y6" s="8">
        <v>519489</v>
      </c>
      <c r="Z6" s="8">
        <v>1294077</v>
      </c>
      <c r="AA6" s="7">
        <v>1842342</v>
      </c>
      <c r="AB6" s="7">
        <v>565814</v>
      </c>
      <c r="AC6" s="7">
        <v>1396913</v>
      </c>
      <c r="AD6" s="7">
        <v>2114283</v>
      </c>
      <c r="AE6" s="7">
        <v>555627</v>
      </c>
      <c r="AF6" s="7">
        <v>1648063</v>
      </c>
      <c r="AG6" s="7">
        <v>1598944</v>
      </c>
      <c r="AH6" s="7">
        <v>599707</v>
      </c>
      <c r="AI6" s="7">
        <v>1879556</v>
      </c>
      <c r="AJ6" s="7">
        <v>1531578</v>
      </c>
      <c r="AK6" s="7">
        <v>508285</v>
      </c>
      <c r="AL6" s="7">
        <v>1360534</v>
      </c>
      <c r="AM6" s="9">
        <f t="shared" ref="AM6:AM29" si="1">SUMIF($C$4:$AJ$4,"Harkányi Közös Önkormányzati Hivatal",C6:AJ6)</f>
        <v>24186221</v>
      </c>
      <c r="AN6" s="9">
        <f t="shared" si="0"/>
        <v>6723890</v>
      </c>
      <c r="AO6" s="9">
        <f t="shared" ref="AO6:AO29" si="2">SUMIF($C$4:$AL$4,"Harkány Város Önkormányzata",C6:AL6)</f>
        <v>18861884</v>
      </c>
    </row>
    <row r="7" spans="1:41" x14ac:dyDescent="0.25">
      <c r="A7" s="5" t="s">
        <v>22</v>
      </c>
      <c r="B7" s="5" t="s">
        <v>23</v>
      </c>
      <c r="C7" s="6">
        <v>1428915</v>
      </c>
      <c r="D7" s="6">
        <v>2643199</v>
      </c>
      <c r="E7" s="7">
        <v>22349785</v>
      </c>
      <c r="F7" s="6">
        <v>1897832</v>
      </c>
      <c r="G7" s="6">
        <v>1897257</v>
      </c>
      <c r="H7" s="6">
        <v>10342529</v>
      </c>
      <c r="I7" s="6">
        <v>2866119</v>
      </c>
      <c r="J7" s="6">
        <v>2530277</v>
      </c>
      <c r="K7" s="6">
        <v>17151504</v>
      </c>
      <c r="L7" s="6">
        <v>3688348</v>
      </c>
      <c r="M7" s="6">
        <v>1477400</v>
      </c>
      <c r="N7" s="6">
        <v>22232251</v>
      </c>
      <c r="O7" s="6">
        <v>1633776</v>
      </c>
      <c r="P7" s="6">
        <v>3569359</v>
      </c>
      <c r="Q7" s="6">
        <v>16727997</v>
      </c>
      <c r="R7" s="8">
        <v>1269225</v>
      </c>
      <c r="S7" s="8">
        <v>2026624</v>
      </c>
      <c r="T7" s="8">
        <v>14582020</v>
      </c>
      <c r="U7" s="8">
        <v>1751579</v>
      </c>
      <c r="V7" s="8">
        <v>3434127</v>
      </c>
      <c r="W7" s="8">
        <v>15466546</v>
      </c>
      <c r="X7" s="8">
        <v>505193</v>
      </c>
      <c r="Y7" s="8">
        <v>3062581</v>
      </c>
      <c r="Z7" s="8">
        <v>24874400</v>
      </c>
      <c r="AA7" s="7">
        <v>597958</v>
      </c>
      <c r="AB7" s="7">
        <v>2046739</v>
      </c>
      <c r="AC7" s="7">
        <v>37458847</v>
      </c>
      <c r="AD7" s="7">
        <v>3915963</v>
      </c>
      <c r="AE7" s="7">
        <v>4148728</v>
      </c>
      <c r="AF7" s="7">
        <v>42049255</v>
      </c>
      <c r="AG7" s="7">
        <v>1322377</v>
      </c>
      <c r="AH7" s="7">
        <v>3198511</v>
      </c>
      <c r="AI7" s="7">
        <v>18988695</v>
      </c>
      <c r="AJ7" s="7">
        <v>1693553</v>
      </c>
      <c r="AK7" s="7">
        <v>3479312</v>
      </c>
      <c r="AL7" s="7">
        <f>29716859+102740</f>
        <v>29819599</v>
      </c>
      <c r="AM7" s="9">
        <f t="shared" si="1"/>
        <v>22570838</v>
      </c>
      <c r="AN7" s="9">
        <f t="shared" si="0"/>
        <v>33514114</v>
      </c>
      <c r="AO7" s="9">
        <f t="shared" si="2"/>
        <v>272043428</v>
      </c>
    </row>
    <row r="8" spans="1:41" x14ac:dyDescent="0.25">
      <c r="A8" s="5" t="s">
        <v>24</v>
      </c>
      <c r="B8" s="5" t="s">
        <v>25</v>
      </c>
      <c r="C8" s="6"/>
      <c r="D8" s="6"/>
      <c r="E8" s="7">
        <v>234350</v>
      </c>
      <c r="F8" s="6"/>
      <c r="G8" s="6"/>
      <c r="H8" s="6">
        <v>319576</v>
      </c>
      <c r="I8" s="6"/>
      <c r="J8" s="6"/>
      <c r="K8" s="6">
        <v>556297</v>
      </c>
      <c r="L8" s="6"/>
      <c r="M8" s="6"/>
      <c r="N8" s="6">
        <v>58000</v>
      </c>
      <c r="O8" s="6"/>
      <c r="P8" s="6"/>
      <c r="Q8" s="6">
        <v>646000</v>
      </c>
      <c r="R8" s="8"/>
      <c r="S8" s="8"/>
      <c r="T8" s="8">
        <v>295500</v>
      </c>
      <c r="U8" s="8"/>
      <c r="V8" s="8"/>
      <c r="W8" s="8">
        <v>85000</v>
      </c>
      <c r="X8" s="8"/>
      <c r="Y8" s="8"/>
      <c r="Z8" s="8">
        <v>216000</v>
      </c>
      <c r="AA8" s="7"/>
      <c r="AB8" s="7"/>
      <c r="AC8" s="7">
        <v>738000</v>
      </c>
      <c r="AD8" s="7"/>
      <c r="AE8" s="7"/>
      <c r="AF8" s="7">
        <v>147000</v>
      </c>
      <c r="AG8" s="7"/>
      <c r="AH8" s="7"/>
      <c r="AI8" s="7">
        <v>323500</v>
      </c>
      <c r="AJ8" s="7"/>
      <c r="AK8" s="7"/>
      <c r="AL8" s="7">
        <v>5556219</v>
      </c>
      <c r="AM8" s="9">
        <f t="shared" si="1"/>
        <v>0</v>
      </c>
      <c r="AN8" s="9">
        <f t="shared" si="0"/>
        <v>0</v>
      </c>
      <c r="AO8" s="9">
        <f t="shared" si="2"/>
        <v>9175442</v>
      </c>
    </row>
    <row r="9" spans="1:41" x14ac:dyDescent="0.25">
      <c r="A9" s="5" t="s">
        <v>26</v>
      </c>
      <c r="B9" s="5" t="s">
        <v>27</v>
      </c>
      <c r="C9" s="6"/>
      <c r="D9" s="6"/>
      <c r="E9" s="7">
        <v>30271941</v>
      </c>
      <c r="F9" s="6"/>
      <c r="G9" s="6"/>
      <c r="H9" s="6">
        <v>27301992</v>
      </c>
      <c r="I9" s="6"/>
      <c r="J9" s="6"/>
      <c r="K9" s="6">
        <v>26520459</v>
      </c>
      <c r="L9" s="6"/>
      <c r="M9" s="6"/>
      <c r="N9" s="6">
        <v>30207233</v>
      </c>
      <c r="O9" s="8"/>
      <c r="P9" s="8"/>
      <c r="Q9" s="8">
        <v>35730970</v>
      </c>
      <c r="R9" s="8"/>
      <c r="S9" s="8"/>
      <c r="T9" s="8">
        <v>29895456</v>
      </c>
      <c r="U9" s="8"/>
      <c r="V9" s="8"/>
      <c r="W9" s="8">
        <v>28142900</v>
      </c>
      <c r="X9" s="8"/>
      <c r="Y9" s="8"/>
      <c r="Z9" s="8">
        <v>35718071</v>
      </c>
      <c r="AA9" s="7"/>
      <c r="AB9" s="7"/>
      <c r="AC9" s="7">
        <v>22967137</v>
      </c>
      <c r="AD9" s="7"/>
      <c r="AE9" s="7"/>
      <c r="AF9" s="7">
        <v>31013704</v>
      </c>
      <c r="AG9" s="7"/>
      <c r="AH9" s="7"/>
      <c r="AI9" s="7">
        <v>26306801</v>
      </c>
      <c r="AJ9" s="7"/>
      <c r="AK9" s="7"/>
      <c r="AL9" s="7">
        <v>37765274</v>
      </c>
      <c r="AM9" s="9">
        <f t="shared" si="1"/>
        <v>0</v>
      </c>
      <c r="AN9" s="9">
        <f t="shared" si="0"/>
        <v>0</v>
      </c>
      <c r="AO9" s="9">
        <f t="shared" si="2"/>
        <v>361841938</v>
      </c>
    </row>
    <row r="10" spans="1:41" x14ac:dyDescent="0.25">
      <c r="A10" s="5" t="s">
        <v>28</v>
      </c>
      <c r="B10" s="5" t="s">
        <v>29</v>
      </c>
      <c r="C10" s="6">
        <v>209560</v>
      </c>
      <c r="D10" s="6">
        <v>923400</v>
      </c>
      <c r="E10" s="7">
        <v>11141800</v>
      </c>
      <c r="F10" s="6">
        <v>5351456</v>
      </c>
      <c r="G10" s="6">
        <v>1099820</v>
      </c>
      <c r="H10" s="6">
        <v>7596673</v>
      </c>
      <c r="I10" s="6">
        <v>17500</v>
      </c>
      <c r="J10" s="6">
        <v>1172766</v>
      </c>
      <c r="K10" s="6">
        <v>30400000</v>
      </c>
      <c r="L10" s="6">
        <v>68000</v>
      </c>
      <c r="M10" s="6">
        <v>72700</v>
      </c>
      <c r="N10" s="6"/>
      <c r="O10" s="8"/>
      <c r="P10" s="8">
        <v>187647</v>
      </c>
      <c r="Q10" s="8">
        <v>1161640</v>
      </c>
      <c r="R10" s="8"/>
      <c r="S10" s="8">
        <v>125950</v>
      </c>
      <c r="T10" s="8">
        <v>14299953</v>
      </c>
      <c r="U10" s="8">
        <v>131979</v>
      </c>
      <c r="V10" s="8">
        <v>415990</v>
      </c>
      <c r="W10" s="8">
        <v>69206429</v>
      </c>
      <c r="X10" s="8">
        <v>42029</v>
      </c>
      <c r="Y10" s="8">
        <v>73970</v>
      </c>
      <c r="Z10" s="8">
        <v>59124190</v>
      </c>
      <c r="AA10" s="7"/>
      <c r="AB10" s="7"/>
      <c r="AC10" s="7">
        <v>114450</v>
      </c>
      <c r="AD10" s="7">
        <v>399265</v>
      </c>
      <c r="AE10" s="7">
        <v>236985</v>
      </c>
      <c r="AF10" s="7">
        <v>54827882</v>
      </c>
      <c r="AG10" s="7">
        <v>5080</v>
      </c>
      <c r="AH10" s="7">
        <v>170610</v>
      </c>
      <c r="AI10" s="7">
        <v>63338556</v>
      </c>
      <c r="AJ10" s="7">
        <v>355396</v>
      </c>
      <c r="AK10" s="7">
        <v>342233</v>
      </c>
      <c r="AL10" s="7">
        <v>8234989</v>
      </c>
      <c r="AM10" s="9">
        <f t="shared" si="1"/>
        <v>6580265</v>
      </c>
      <c r="AN10" s="9">
        <f t="shared" si="0"/>
        <v>4822071</v>
      </c>
      <c r="AO10" s="9">
        <f t="shared" si="2"/>
        <v>319446562</v>
      </c>
    </row>
    <row r="11" spans="1:41" x14ac:dyDescent="0.25">
      <c r="A11" s="5" t="s">
        <v>30</v>
      </c>
      <c r="B11" s="5" t="s">
        <v>31</v>
      </c>
      <c r="C11" s="6"/>
      <c r="D11" s="6"/>
      <c r="E11" s="7">
        <v>635000</v>
      </c>
      <c r="F11" s="6"/>
      <c r="G11" s="6"/>
      <c r="H11" s="6">
        <v>8867039</v>
      </c>
      <c r="I11" s="6"/>
      <c r="J11" s="6">
        <v>1051560</v>
      </c>
      <c r="K11" s="6">
        <v>3462825</v>
      </c>
      <c r="L11" s="6"/>
      <c r="M11" s="6"/>
      <c r="N11" s="6">
        <v>27102737</v>
      </c>
      <c r="O11" s="8"/>
      <c r="P11" s="8"/>
      <c r="Q11" s="8">
        <v>12370110</v>
      </c>
      <c r="R11" s="8"/>
      <c r="S11" s="8"/>
      <c r="T11" s="8">
        <v>3629946</v>
      </c>
      <c r="U11" s="8"/>
      <c r="V11" s="8"/>
      <c r="W11" s="8">
        <v>279400</v>
      </c>
      <c r="X11" s="8"/>
      <c r="Y11" s="8"/>
      <c r="Z11" s="8">
        <v>1830190</v>
      </c>
      <c r="AA11" s="7"/>
      <c r="AB11" s="7"/>
      <c r="AC11" s="7">
        <v>1032031</v>
      </c>
      <c r="AD11" s="7"/>
      <c r="AE11" s="7"/>
      <c r="AF11" s="7">
        <v>2309891</v>
      </c>
      <c r="AG11" s="7"/>
      <c r="AH11" s="7"/>
      <c r="AI11" s="7">
        <v>290500</v>
      </c>
      <c r="AJ11" s="7"/>
      <c r="AK11" s="7"/>
      <c r="AL11" s="7">
        <v>5781409</v>
      </c>
      <c r="AM11" s="9">
        <f t="shared" si="1"/>
        <v>0</v>
      </c>
      <c r="AN11" s="9">
        <f t="shared" si="0"/>
        <v>1051560</v>
      </c>
      <c r="AO11" s="9">
        <f t="shared" si="2"/>
        <v>67591078</v>
      </c>
    </row>
    <row r="12" spans="1:41" x14ac:dyDescent="0.25">
      <c r="A12" s="5" t="s">
        <v>32</v>
      </c>
      <c r="B12" s="5" t="s">
        <v>33</v>
      </c>
      <c r="C12" s="6"/>
      <c r="D12" s="6"/>
      <c r="E12" s="7"/>
      <c r="F12" s="6"/>
      <c r="G12" s="6"/>
      <c r="H12" s="6"/>
      <c r="I12" s="6"/>
      <c r="J12" s="6"/>
      <c r="K12" s="6">
        <v>2288508</v>
      </c>
      <c r="L12" s="6"/>
      <c r="M12" s="6"/>
      <c r="N12" s="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v>1600000</v>
      </c>
      <c r="AM12" s="9">
        <f t="shared" si="1"/>
        <v>0</v>
      </c>
      <c r="AN12" s="9">
        <f t="shared" si="0"/>
        <v>0</v>
      </c>
      <c r="AO12" s="9">
        <f t="shared" si="2"/>
        <v>3888508</v>
      </c>
    </row>
    <row r="13" spans="1:41" s="3" customFormat="1" x14ac:dyDescent="0.25">
      <c r="A13" s="13"/>
      <c r="B13" s="13" t="s">
        <v>34</v>
      </c>
      <c r="C13" s="14">
        <f t="shared" ref="C13:J13" si="3">SUM(C5:C11)</f>
        <v>10429446</v>
      </c>
      <c r="D13" s="14">
        <f t="shared" si="3"/>
        <v>6223893</v>
      </c>
      <c r="E13" s="14">
        <f t="shared" si="3"/>
        <v>76277864</v>
      </c>
      <c r="F13" s="14">
        <f t="shared" si="3"/>
        <v>14920692</v>
      </c>
      <c r="G13" s="14">
        <f t="shared" si="3"/>
        <v>5605208</v>
      </c>
      <c r="H13" s="14">
        <f t="shared" si="3"/>
        <v>64193849</v>
      </c>
      <c r="I13" s="14">
        <f t="shared" si="3"/>
        <v>17813461</v>
      </c>
      <c r="J13" s="14">
        <f t="shared" si="3"/>
        <v>8148437</v>
      </c>
      <c r="K13" s="14">
        <f>SUM(K5:K12)</f>
        <v>91224097</v>
      </c>
      <c r="L13" s="14">
        <f>SUM(L5:L11)</f>
        <v>13301480</v>
      </c>
      <c r="M13" s="14">
        <f>SUM(M5:M11)</f>
        <v>5386044</v>
      </c>
      <c r="N13" s="14">
        <f>SUM(N5:N11)</f>
        <v>88892427</v>
      </c>
      <c r="O13" s="14">
        <f>SUM(O5:O11)</f>
        <v>13222284</v>
      </c>
      <c r="P13" s="14">
        <f>SUM(P5:P11)</f>
        <v>6559891</v>
      </c>
      <c r="Q13" s="14">
        <f>SUM(Q5:Q12)</f>
        <v>74156120</v>
      </c>
      <c r="R13" s="14">
        <f>SUM(R5:R11)</f>
        <v>12884229</v>
      </c>
      <c r="S13" s="14">
        <f>SUM(S5:S11)</f>
        <v>4959449</v>
      </c>
      <c r="T13" s="14">
        <f>SUM(T5:T12)</f>
        <v>70739822</v>
      </c>
      <c r="U13" s="14">
        <f>SUM(U5:U11)</f>
        <v>11790202</v>
      </c>
      <c r="V13" s="14">
        <f>SUM(V5:V11)</f>
        <v>6442881</v>
      </c>
      <c r="W13" s="14">
        <f>SUM(W5:W12)</f>
        <v>120629706</v>
      </c>
      <c r="X13" s="14">
        <f t="shared" ref="X13:AK13" si="4">SUM(X5:X11)</f>
        <v>9359579</v>
      </c>
      <c r="Y13" s="14">
        <f t="shared" si="4"/>
        <v>5853688</v>
      </c>
      <c r="Z13" s="14">
        <f t="shared" si="4"/>
        <v>129391854</v>
      </c>
      <c r="AA13" s="14">
        <f t="shared" si="4"/>
        <v>10912808</v>
      </c>
      <c r="AB13" s="14">
        <f t="shared" si="4"/>
        <v>5098655</v>
      </c>
      <c r="AC13" s="14">
        <f t="shared" si="4"/>
        <v>71226656</v>
      </c>
      <c r="AD13" s="14">
        <f t="shared" si="4"/>
        <v>14095156</v>
      </c>
      <c r="AE13" s="14">
        <f t="shared" si="4"/>
        <v>7438924</v>
      </c>
      <c r="AF13" s="14">
        <f t="shared" si="4"/>
        <v>139143963</v>
      </c>
      <c r="AG13" s="14">
        <f t="shared" si="4"/>
        <v>10021434</v>
      </c>
      <c r="AH13" s="14">
        <f t="shared" si="4"/>
        <v>6495175</v>
      </c>
      <c r="AI13" s="14">
        <f t="shared" si="4"/>
        <v>117857236</v>
      </c>
      <c r="AJ13" s="14">
        <f t="shared" si="4"/>
        <v>10910277</v>
      </c>
      <c r="AK13" s="14">
        <f t="shared" si="4"/>
        <v>7023428</v>
      </c>
      <c r="AL13" s="14">
        <f>SUM(AL5:AL12)</f>
        <v>100494700</v>
      </c>
      <c r="AM13" s="9">
        <f t="shared" si="1"/>
        <v>149661048</v>
      </c>
      <c r="AN13" s="9">
        <f t="shared" si="0"/>
        <v>75235673</v>
      </c>
      <c r="AO13" s="9">
        <f t="shared" si="2"/>
        <v>1144228294</v>
      </c>
    </row>
    <row r="14" spans="1:41" ht="15.75" customHeight="1" x14ac:dyDescent="0.25">
      <c r="A14" s="5" t="s">
        <v>35</v>
      </c>
      <c r="B14" s="5" t="s">
        <v>36</v>
      </c>
      <c r="C14" s="6"/>
      <c r="D14" s="6"/>
      <c r="E14" s="6">
        <f>15421395+14411542</f>
        <v>29832937</v>
      </c>
      <c r="F14" s="6"/>
      <c r="G14" s="6"/>
      <c r="H14" s="6">
        <v>20676475</v>
      </c>
      <c r="I14" s="6"/>
      <c r="J14" s="6"/>
      <c r="K14" s="6">
        <v>24953865</v>
      </c>
      <c r="L14" s="6"/>
      <c r="M14" s="6"/>
      <c r="N14" s="6">
        <v>17664217</v>
      </c>
      <c r="O14" s="6"/>
      <c r="P14" s="6"/>
      <c r="Q14" s="6">
        <v>21068465</v>
      </c>
      <c r="R14" s="6"/>
      <c r="S14" s="6"/>
      <c r="T14" s="6">
        <v>15874559</v>
      </c>
      <c r="U14" s="6"/>
      <c r="V14" s="6"/>
      <c r="W14" s="6">
        <v>16482739</v>
      </c>
      <c r="X14" s="6"/>
      <c r="Y14" s="6"/>
      <c r="Z14" s="6">
        <v>15790191</v>
      </c>
      <c r="AA14" s="6"/>
      <c r="AB14" s="6"/>
      <c r="AC14" s="6">
        <v>12864918</v>
      </c>
      <c r="AD14" s="6"/>
      <c r="AE14" s="6"/>
      <c r="AF14" s="6">
        <v>20263557</v>
      </c>
      <c r="AG14" s="6"/>
      <c r="AH14" s="6"/>
      <c r="AI14" s="6">
        <v>15941952</v>
      </c>
      <c r="AJ14" s="6"/>
      <c r="AK14" s="6"/>
      <c r="AL14" s="6">
        <v>16031029</v>
      </c>
      <c r="AM14" s="9">
        <f t="shared" si="1"/>
        <v>0</v>
      </c>
      <c r="AN14" s="9">
        <f t="shared" si="0"/>
        <v>0</v>
      </c>
      <c r="AO14" s="9">
        <f t="shared" si="2"/>
        <v>227444904</v>
      </c>
    </row>
    <row r="15" spans="1:41" s="3" customFormat="1" x14ac:dyDescent="0.25">
      <c r="A15" s="13"/>
      <c r="B15" s="13" t="s">
        <v>36</v>
      </c>
      <c r="C15" s="14">
        <f t="shared" ref="C15:AL15" si="5">SUM(C14:C14)</f>
        <v>0</v>
      </c>
      <c r="D15" s="14">
        <f t="shared" si="5"/>
        <v>0</v>
      </c>
      <c r="E15" s="14">
        <f t="shared" si="5"/>
        <v>29832937</v>
      </c>
      <c r="F15" s="14">
        <f t="shared" si="5"/>
        <v>0</v>
      </c>
      <c r="G15" s="14">
        <f t="shared" si="5"/>
        <v>0</v>
      </c>
      <c r="H15" s="14">
        <f t="shared" si="5"/>
        <v>20676475</v>
      </c>
      <c r="I15" s="14">
        <f t="shared" si="5"/>
        <v>0</v>
      </c>
      <c r="J15" s="14">
        <f t="shared" si="5"/>
        <v>0</v>
      </c>
      <c r="K15" s="14">
        <f t="shared" si="5"/>
        <v>24953865</v>
      </c>
      <c r="L15" s="14">
        <f t="shared" si="5"/>
        <v>0</v>
      </c>
      <c r="M15" s="14">
        <f t="shared" si="5"/>
        <v>0</v>
      </c>
      <c r="N15" s="14">
        <f t="shared" si="5"/>
        <v>17664217</v>
      </c>
      <c r="O15" s="14">
        <f t="shared" si="5"/>
        <v>0</v>
      </c>
      <c r="P15" s="14">
        <f t="shared" si="5"/>
        <v>0</v>
      </c>
      <c r="Q15" s="14">
        <f t="shared" si="5"/>
        <v>21068465</v>
      </c>
      <c r="R15" s="14">
        <f t="shared" si="5"/>
        <v>0</v>
      </c>
      <c r="S15" s="14">
        <f t="shared" si="5"/>
        <v>0</v>
      </c>
      <c r="T15" s="14">
        <f t="shared" si="5"/>
        <v>15874559</v>
      </c>
      <c r="U15" s="14">
        <f t="shared" si="5"/>
        <v>0</v>
      </c>
      <c r="V15" s="14">
        <f t="shared" si="5"/>
        <v>0</v>
      </c>
      <c r="W15" s="14">
        <f t="shared" si="5"/>
        <v>16482739</v>
      </c>
      <c r="X15" s="14">
        <f t="shared" si="5"/>
        <v>0</v>
      </c>
      <c r="Y15" s="14">
        <f t="shared" si="5"/>
        <v>0</v>
      </c>
      <c r="Z15" s="14">
        <f t="shared" si="5"/>
        <v>15790191</v>
      </c>
      <c r="AA15" s="14">
        <f t="shared" si="5"/>
        <v>0</v>
      </c>
      <c r="AB15" s="14">
        <f t="shared" si="5"/>
        <v>0</v>
      </c>
      <c r="AC15" s="14">
        <f t="shared" si="5"/>
        <v>12864918</v>
      </c>
      <c r="AD15" s="14">
        <f t="shared" si="5"/>
        <v>0</v>
      </c>
      <c r="AE15" s="14">
        <f t="shared" si="5"/>
        <v>0</v>
      </c>
      <c r="AF15" s="14">
        <f t="shared" si="5"/>
        <v>20263557</v>
      </c>
      <c r="AG15" s="14">
        <f t="shared" si="5"/>
        <v>0</v>
      </c>
      <c r="AH15" s="14">
        <f t="shared" si="5"/>
        <v>0</v>
      </c>
      <c r="AI15" s="14">
        <f t="shared" si="5"/>
        <v>15941952</v>
      </c>
      <c r="AJ15" s="14">
        <f t="shared" si="5"/>
        <v>0</v>
      </c>
      <c r="AK15" s="14">
        <f t="shared" si="5"/>
        <v>0</v>
      </c>
      <c r="AL15" s="14">
        <f t="shared" si="5"/>
        <v>16031029</v>
      </c>
      <c r="AM15" s="9">
        <f t="shared" si="1"/>
        <v>0</v>
      </c>
      <c r="AN15" s="9">
        <f t="shared" si="0"/>
        <v>0</v>
      </c>
      <c r="AO15" s="9">
        <f t="shared" si="2"/>
        <v>227444904</v>
      </c>
    </row>
    <row r="16" spans="1:41" s="17" customFormat="1" ht="14.4" x14ac:dyDescent="0.25">
      <c r="A16" s="15"/>
      <c r="B16" s="15" t="s">
        <v>37</v>
      </c>
      <c r="C16" s="16">
        <f t="shared" ref="C16:AL16" si="6">C15+C13</f>
        <v>10429446</v>
      </c>
      <c r="D16" s="16">
        <f t="shared" si="6"/>
        <v>6223893</v>
      </c>
      <c r="E16" s="16">
        <f t="shared" si="6"/>
        <v>106110801</v>
      </c>
      <c r="F16" s="16">
        <f t="shared" si="6"/>
        <v>14920692</v>
      </c>
      <c r="G16" s="16">
        <f t="shared" si="6"/>
        <v>5605208</v>
      </c>
      <c r="H16" s="16">
        <f t="shared" si="6"/>
        <v>84870324</v>
      </c>
      <c r="I16" s="16">
        <f t="shared" si="6"/>
        <v>17813461</v>
      </c>
      <c r="J16" s="16">
        <f t="shared" si="6"/>
        <v>8148437</v>
      </c>
      <c r="K16" s="16">
        <f t="shared" si="6"/>
        <v>116177962</v>
      </c>
      <c r="L16" s="16">
        <f t="shared" si="6"/>
        <v>13301480</v>
      </c>
      <c r="M16" s="16">
        <f t="shared" si="6"/>
        <v>5386044</v>
      </c>
      <c r="N16" s="16">
        <f t="shared" si="6"/>
        <v>106556644</v>
      </c>
      <c r="O16" s="16">
        <f t="shared" si="6"/>
        <v>13222284</v>
      </c>
      <c r="P16" s="16">
        <f t="shared" si="6"/>
        <v>6559891</v>
      </c>
      <c r="Q16" s="16">
        <f t="shared" si="6"/>
        <v>95224585</v>
      </c>
      <c r="R16" s="16">
        <f t="shared" si="6"/>
        <v>12884229</v>
      </c>
      <c r="S16" s="16">
        <f t="shared" si="6"/>
        <v>4959449</v>
      </c>
      <c r="T16" s="16">
        <f t="shared" si="6"/>
        <v>86614381</v>
      </c>
      <c r="U16" s="16">
        <f t="shared" si="6"/>
        <v>11790202</v>
      </c>
      <c r="V16" s="16">
        <f t="shared" si="6"/>
        <v>6442881</v>
      </c>
      <c r="W16" s="16">
        <f t="shared" si="6"/>
        <v>137112445</v>
      </c>
      <c r="X16" s="16">
        <f t="shared" si="6"/>
        <v>9359579</v>
      </c>
      <c r="Y16" s="16">
        <f t="shared" si="6"/>
        <v>5853688</v>
      </c>
      <c r="Z16" s="16">
        <f t="shared" si="6"/>
        <v>145182045</v>
      </c>
      <c r="AA16" s="16">
        <f t="shared" si="6"/>
        <v>10912808</v>
      </c>
      <c r="AB16" s="16">
        <f t="shared" si="6"/>
        <v>5098655</v>
      </c>
      <c r="AC16" s="16">
        <f t="shared" si="6"/>
        <v>84091574</v>
      </c>
      <c r="AD16" s="16">
        <f t="shared" si="6"/>
        <v>14095156</v>
      </c>
      <c r="AE16" s="16">
        <f t="shared" si="6"/>
        <v>7438924</v>
      </c>
      <c r="AF16" s="16">
        <f t="shared" si="6"/>
        <v>159407520</v>
      </c>
      <c r="AG16" s="16">
        <f t="shared" si="6"/>
        <v>10021434</v>
      </c>
      <c r="AH16" s="16">
        <f t="shared" si="6"/>
        <v>6495175</v>
      </c>
      <c r="AI16" s="16">
        <f t="shared" si="6"/>
        <v>133799188</v>
      </c>
      <c r="AJ16" s="16">
        <f t="shared" si="6"/>
        <v>10910277</v>
      </c>
      <c r="AK16" s="16">
        <f t="shared" si="6"/>
        <v>7023428</v>
      </c>
      <c r="AL16" s="16">
        <f t="shared" si="6"/>
        <v>116525729</v>
      </c>
      <c r="AM16" s="9">
        <f t="shared" si="1"/>
        <v>149661048</v>
      </c>
      <c r="AN16" s="9">
        <f t="shared" si="0"/>
        <v>75235673</v>
      </c>
      <c r="AO16" s="9">
        <f t="shared" si="2"/>
        <v>1371673198</v>
      </c>
    </row>
    <row r="17" spans="1:41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/>
      <c r="AN17" s="20"/>
      <c r="AO17" s="20">
        <f t="shared" si="2"/>
        <v>0</v>
      </c>
    </row>
    <row r="18" spans="1:41" x14ac:dyDescent="0.25">
      <c r="A18" s="5" t="s">
        <v>38</v>
      </c>
      <c r="B18" s="5" t="s">
        <v>39</v>
      </c>
      <c r="C18" s="21"/>
      <c r="D18" s="21"/>
      <c r="E18" s="21">
        <v>46497350</v>
      </c>
      <c r="F18" s="21"/>
      <c r="G18" s="21"/>
      <c r="H18" s="21">
        <v>32100379</v>
      </c>
      <c r="I18" s="21"/>
      <c r="J18" s="21"/>
      <c r="K18" s="21">
        <v>32477858</v>
      </c>
      <c r="L18" s="21"/>
      <c r="M18" s="21"/>
      <c r="N18" s="21">
        <v>32405877</v>
      </c>
      <c r="O18" s="21"/>
      <c r="P18" s="21"/>
      <c r="Q18" s="21">
        <v>32068820</v>
      </c>
      <c r="R18" s="21"/>
      <c r="S18" s="21"/>
      <c r="T18" s="21">
        <v>36937960</v>
      </c>
      <c r="U18" s="21"/>
      <c r="V18" s="21"/>
      <c r="W18" s="21">
        <v>32512472</v>
      </c>
      <c r="X18" s="21"/>
      <c r="Y18" s="21"/>
      <c r="Z18" s="21">
        <v>34347271</v>
      </c>
      <c r="AA18" s="21"/>
      <c r="AB18" s="21"/>
      <c r="AC18" s="21">
        <v>32458105</v>
      </c>
      <c r="AD18" s="21"/>
      <c r="AE18" s="21"/>
      <c r="AF18" s="21">
        <v>35649480</v>
      </c>
      <c r="AG18" s="21"/>
      <c r="AH18" s="21"/>
      <c r="AI18" s="21">
        <v>32449675</v>
      </c>
      <c r="AJ18" s="21"/>
      <c r="AK18" s="21"/>
      <c r="AL18" s="21">
        <v>38452636</v>
      </c>
      <c r="AM18" s="9">
        <f t="shared" si="1"/>
        <v>0</v>
      </c>
      <c r="AN18" s="9">
        <f t="shared" si="0"/>
        <v>0</v>
      </c>
      <c r="AO18" s="9">
        <f t="shared" si="2"/>
        <v>418357883</v>
      </c>
    </row>
    <row r="19" spans="1:41" x14ac:dyDescent="0.25">
      <c r="A19" s="5" t="s">
        <v>40</v>
      </c>
      <c r="B19" s="5" t="s">
        <v>41</v>
      </c>
      <c r="C19" s="21"/>
      <c r="D19" s="21"/>
      <c r="E19" s="21">
        <v>2101909</v>
      </c>
      <c r="F19" s="21"/>
      <c r="G19" s="21"/>
      <c r="H19" s="21">
        <v>2274571</v>
      </c>
      <c r="I19" s="21">
        <v>80500</v>
      </c>
      <c r="J19" s="21">
        <v>500000</v>
      </c>
      <c r="K19" s="21">
        <v>7229471</v>
      </c>
      <c r="L19" s="21"/>
      <c r="M19" s="21"/>
      <c r="N19" s="21">
        <v>1671300</v>
      </c>
      <c r="O19" s="21">
        <v>348840</v>
      </c>
      <c r="P19" s="21"/>
      <c r="Q19" s="21">
        <v>1746700</v>
      </c>
      <c r="R19" s="21">
        <v>174420</v>
      </c>
      <c r="S19" s="21"/>
      <c r="T19" s="21">
        <v>1696600</v>
      </c>
      <c r="U19" s="21">
        <v>174420</v>
      </c>
      <c r="V19" s="21"/>
      <c r="W19" s="21">
        <v>1568800</v>
      </c>
      <c r="X19" s="21">
        <v>174420</v>
      </c>
      <c r="Y19" s="21"/>
      <c r="Z19" s="21">
        <v>2231675</v>
      </c>
      <c r="AA19" s="21">
        <v>174420</v>
      </c>
      <c r="AB19" s="21"/>
      <c r="AC19" s="21">
        <v>2465575</v>
      </c>
      <c r="AD19" s="21">
        <v>174420</v>
      </c>
      <c r="AE19" s="21"/>
      <c r="AF19" s="21">
        <v>1968600</v>
      </c>
      <c r="AG19" s="21">
        <v>73182</v>
      </c>
      <c r="AH19" s="21"/>
      <c r="AI19" s="21">
        <v>2185531</v>
      </c>
      <c r="AJ19" s="21"/>
      <c r="AK19" s="21"/>
      <c r="AL19" s="21">
        <v>4228740</v>
      </c>
      <c r="AM19" s="9">
        <f t="shared" si="1"/>
        <v>1374622</v>
      </c>
      <c r="AN19" s="9">
        <f t="shared" si="0"/>
        <v>500000</v>
      </c>
      <c r="AO19" s="9">
        <f t="shared" si="2"/>
        <v>31369472</v>
      </c>
    </row>
    <row r="20" spans="1:41" x14ac:dyDescent="0.25">
      <c r="A20" s="5" t="s">
        <v>42</v>
      </c>
      <c r="B20" s="5" t="s">
        <v>43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>
        <v>5791803</v>
      </c>
      <c r="R20" s="21"/>
      <c r="S20" s="21"/>
      <c r="T20" s="21">
        <v>23137000</v>
      </c>
      <c r="U20" s="21"/>
      <c r="V20" s="21"/>
      <c r="W20" s="21"/>
      <c r="X20" s="21"/>
      <c r="Y20" s="21"/>
      <c r="Z20" s="21">
        <v>931103625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9">
        <f t="shared" si="1"/>
        <v>0</v>
      </c>
      <c r="AN20" s="9">
        <f t="shared" si="0"/>
        <v>0</v>
      </c>
      <c r="AO20" s="9">
        <f t="shared" si="2"/>
        <v>960032428</v>
      </c>
    </row>
    <row r="21" spans="1:41" x14ac:dyDescent="0.25">
      <c r="A21" s="5" t="s">
        <v>44</v>
      </c>
      <c r="B21" s="5" t="s">
        <v>45</v>
      </c>
      <c r="C21" s="21"/>
      <c r="D21" s="21"/>
      <c r="E21" s="21">
        <v>10576356</v>
      </c>
      <c r="F21" s="21">
        <v>30000</v>
      </c>
      <c r="G21" s="21"/>
      <c r="H21" s="21">
        <v>13219923</v>
      </c>
      <c r="I21" s="21"/>
      <c r="J21" s="21"/>
      <c r="K21" s="21">
        <v>125103858</v>
      </c>
      <c r="L21" s="21"/>
      <c r="M21" s="21"/>
      <c r="N21" s="21">
        <v>8774549</v>
      </c>
      <c r="O21" s="21"/>
      <c r="P21" s="21"/>
      <c r="Q21" s="21">
        <v>26807431</v>
      </c>
      <c r="R21" s="21"/>
      <c r="S21" s="21"/>
      <c r="T21" s="21">
        <v>20700785</v>
      </c>
      <c r="U21" s="21"/>
      <c r="V21" s="21"/>
      <c r="W21" s="21">
        <v>15662555</v>
      </c>
      <c r="X21" s="21"/>
      <c r="Y21" s="21"/>
      <c r="Z21" s="21">
        <v>36534661</v>
      </c>
      <c r="AA21" s="21">
        <v>10000</v>
      </c>
      <c r="AB21" s="21"/>
      <c r="AC21" s="21">
        <v>106036121</v>
      </c>
      <c r="AD21" s="21">
        <v>5000</v>
      </c>
      <c r="AE21" s="21"/>
      <c r="AF21" s="21">
        <v>62135301</v>
      </c>
      <c r="AG21" s="21"/>
      <c r="AH21" s="21"/>
      <c r="AI21" s="21">
        <v>17389669</v>
      </c>
      <c r="AJ21" s="21"/>
      <c r="AK21" s="21"/>
      <c r="AL21" s="21">
        <v>31951903</v>
      </c>
      <c r="AM21" s="9">
        <f t="shared" si="1"/>
        <v>45000</v>
      </c>
      <c r="AN21" s="9">
        <f t="shared" si="0"/>
        <v>0</v>
      </c>
      <c r="AO21" s="9">
        <f t="shared" si="2"/>
        <v>474893112</v>
      </c>
    </row>
    <row r="22" spans="1:41" x14ac:dyDescent="0.25">
      <c r="A22" s="5" t="s">
        <v>46</v>
      </c>
      <c r="B22" s="5" t="s">
        <v>47</v>
      </c>
      <c r="C22" s="21">
        <v>45033</v>
      </c>
      <c r="D22" s="21">
        <v>495415</v>
      </c>
      <c r="E22" s="21">
        <v>6786425</v>
      </c>
      <c r="F22" s="21">
        <v>6483</v>
      </c>
      <c r="G22" s="21">
        <v>153261</v>
      </c>
      <c r="H22" s="21">
        <v>19315070</v>
      </c>
      <c r="I22" s="21">
        <v>71532</v>
      </c>
      <c r="J22" s="21">
        <v>685680</v>
      </c>
      <c r="K22" s="21">
        <v>11988603</v>
      </c>
      <c r="L22" s="21">
        <v>31099</v>
      </c>
      <c r="M22" s="21">
        <v>505946</v>
      </c>
      <c r="N22" s="21">
        <v>6821700</v>
      </c>
      <c r="O22" s="21">
        <v>106967</v>
      </c>
      <c r="P22" s="21">
        <v>788632</v>
      </c>
      <c r="Q22" s="21">
        <v>14657053</v>
      </c>
      <c r="R22" s="21">
        <v>87845</v>
      </c>
      <c r="S22" s="21">
        <v>579704</v>
      </c>
      <c r="T22" s="21">
        <v>11394599</v>
      </c>
      <c r="U22" s="21">
        <v>36804</v>
      </c>
      <c r="V22" s="21">
        <v>447947</v>
      </c>
      <c r="W22" s="21">
        <v>13597427</v>
      </c>
      <c r="X22" s="21">
        <v>30008</v>
      </c>
      <c r="Y22" s="21">
        <v>2163345</v>
      </c>
      <c r="Z22" s="21">
        <v>18378016</v>
      </c>
      <c r="AA22" s="21">
        <v>39724</v>
      </c>
      <c r="AB22" s="21">
        <v>191859</v>
      </c>
      <c r="AC22" s="21">
        <v>11124022</v>
      </c>
      <c r="AD22" s="21">
        <v>-10003</v>
      </c>
      <c r="AE22" s="21">
        <v>470305</v>
      </c>
      <c r="AF22" s="21">
        <v>11546356</v>
      </c>
      <c r="AG22" s="21">
        <v>5387</v>
      </c>
      <c r="AH22" s="21">
        <v>703012</v>
      </c>
      <c r="AI22" s="21">
        <v>10420140</v>
      </c>
      <c r="AJ22" s="21">
        <v>17696</v>
      </c>
      <c r="AK22" s="21">
        <v>1870033</v>
      </c>
      <c r="AL22" s="21">
        <v>12266567</v>
      </c>
      <c r="AM22" s="9">
        <f t="shared" si="1"/>
        <v>468575</v>
      </c>
      <c r="AN22" s="9">
        <f t="shared" si="0"/>
        <v>9055139</v>
      </c>
      <c r="AO22" s="9">
        <f t="shared" si="2"/>
        <v>148295978</v>
      </c>
    </row>
    <row r="23" spans="1:41" x14ac:dyDescent="0.25">
      <c r="A23" s="5" t="s">
        <v>48</v>
      </c>
      <c r="B23" s="5" t="s">
        <v>49</v>
      </c>
      <c r="C23" s="21"/>
      <c r="D23" s="21"/>
      <c r="E23" s="21">
        <v>1320900</v>
      </c>
      <c r="F23" s="21"/>
      <c r="G23" s="21"/>
      <c r="H23" s="21"/>
      <c r="I23" s="21"/>
      <c r="J23" s="21"/>
      <c r="K23" s="21">
        <v>1330400</v>
      </c>
      <c r="L23" s="21"/>
      <c r="M23" s="21"/>
      <c r="N23" s="21"/>
      <c r="O23" s="21"/>
      <c r="P23" s="21"/>
      <c r="Q23" s="21">
        <v>48000</v>
      </c>
      <c r="R23" s="21"/>
      <c r="S23" s="21"/>
      <c r="T23" s="21">
        <v>328100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>
        <v>2952900</v>
      </c>
      <c r="AG23" s="21"/>
      <c r="AH23" s="21"/>
      <c r="AI23" s="21">
        <v>920000</v>
      </c>
      <c r="AJ23" s="21"/>
      <c r="AK23" s="21"/>
      <c r="AL23" s="21">
        <v>4799882</v>
      </c>
      <c r="AM23" s="9">
        <f t="shared" si="1"/>
        <v>0</v>
      </c>
      <c r="AN23" s="9">
        <f t="shared" si="0"/>
        <v>0</v>
      </c>
      <c r="AO23" s="9">
        <f t="shared" si="2"/>
        <v>11700182</v>
      </c>
    </row>
    <row r="24" spans="1:41" x14ac:dyDescent="0.25">
      <c r="A24" s="5" t="s">
        <v>50</v>
      </c>
      <c r="B24" s="5" t="s">
        <v>51</v>
      </c>
      <c r="C24" s="21"/>
      <c r="D24" s="21">
        <v>139500</v>
      </c>
      <c r="E24" s="21"/>
      <c r="F24" s="21"/>
      <c r="G24" s="21"/>
      <c r="H24" s="21"/>
      <c r="I24" s="21"/>
      <c r="J24" s="21"/>
      <c r="K24" s="21">
        <v>45000</v>
      </c>
      <c r="L24" s="21"/>
      <c r="M24" s="21"/>
      <c r="N24" s="21">
        <v>12000</v>
      </c>
      <c r="O24" s="21"/>
      <c r="P24" s="21"/>
      <c r="Q24" s="21">
        <v>109500</v>
      </c>
      <c r="R24" s="21"/>
      <c r="S24" s="21"/>
      <c r="T24" s="21">
        <v>65000</v>
      </c>
      <c r="U24" s="21"/>
      <c r="V24" s="21"/>
      <c r="W24" s="21">
        <v>35000</v>
      </c>
      <c r="X24" s="21"/>
      <c r="Y24" s="21"/>
      <c r="Z24" s="21"/>
      <c r="AA24" s="21"/>
      <c r="AB24" s="21"/>
      <c r="AC24" s="21"/>
      <c r="AD24" s="21"/>
      <c r="AE24" s="21"/>
      <c r="AF24" s="21">
        <v>10000</v>
      </c>
      <c r="AG24" s="21"/>
      <c r="AH24" s="21"/>
      <c r="AI24" s="21">
        <v>90000</v>
      </c>
      <c r="AJ24" s="21"/>
      <c r="AK24" s="21">
        <v>300000</v>
      </c>
      <c r="AL24" s="21">
        <v>26665</v>
      </c>
      <c r="AM24" s="9">
        <f t="shared" si="1"/>
        <v>0</v>
      </c>
      <c r="AN24" s="9">
        <f t="shared" si="0"/>
        <v>439500</v>
      </c>
      <c r="AO24" s="9">
        <f t="shared" si="2"/>
        <v>393165</v>
      </c>
    </row>
    <row r="25" spans="1:41" x14ac:dyDescent="0.25">
      <c r="A25" s="5" t="s">
        <v>52</v>
      </c>
      <c r="B25" s="5" t="s">
        <v>53</v>
      </c>
      <c r="C25" s="21"/>
      <c r="D25" s="21"/>
      <c r="E25" s="21">
        <v>107137</v>
      </c>
      <c r="F25" s="21"/>
      <c r="G25" s="21"/>
      <c r="H25" s="21">
        <v>92335</v>
      </c>
      <c r="I25" s="21"/>
      <c r="J25" s="21"/>
      <c r="K25" s="21">
        <v>23581</v>
      </c>
      <c r="L25" s="21"/>
      <c r="M25" s="21"/>
      <c r="N25" s="21">
        <v>23581</v>
      </c>
      <c r="O25" s="21"/>
      <c r="P25" s="21"/>
      <c r="Q25" s="21">
        <v>23581</v>
      </c>
      <c r="R25" s="21"/>
      <c r="S25" s="21"/>
      <c r="T25" s="21">
        <v>9151</v>
      </c>
      <c r="U25" s="21"/>
      <c r="V25" s="21"/>
      <c r="W25" s="21">
        <v>9151</v>
      </c>
      <c r="X25" s="21"/>
      <c r="Y25" s="21"/>
      <c r="Z25" s="21">
        <v>9151</v>
      </c>
      <c r="AA25" s="21"/>
      <c r="AB25" s="21"/>
      <c r="AC25" s="21">
        <v>159426</v>
      </c>
      <c r="AD25" s="21"/>
      <c r="AE25" s="21"/>
      <c r="AF25" s="21">
        <v>109151</v>
      </c>
      <c r="AG25" s="21"/>
      <c r="AH25" s="21"/>
      <c r="AI25" s="21">
        <v>9151</v>
      </c>
      <c r="AJ25" s="21"/>
      <c r="AK25" s="21"/>
      <c r="AL25" s="21">
        <v>5411625</v>
      </c>
      <c r="AM25" s="9">
        <f t="shared" si="1"/>
        <v>0</v>
      </c>
      <c r="AN25" s="9">
        <f t="shared" si="0"/>
        <v>0</v>
      </c>
      <c r="AO25" s="9">
        <f t="shared" si="2"/>
        <v>5987021</v>
      </c>
    </row>
    <row r="26" spans="1:41" s="3" customFormat="1" x14ac:dyDescent="0.25">
      <c r="A26" s="13"/>
      <c r="B26" s="13" t="s">
        <v>54</v>
      </c>
      <c r="C26" s="22">
        <f>C18+C19+C20+C21+C22+C23+C24+C25</f>
        <v>45033</v>
      </c>
      <c r="D26" s="22">
        <f t="shared" ref="D26:AL26" si="7">D18+D19+D20+D21+D22+D23+D24+D25</f>
        <v>634915</v>
      </c>
      <c r="E26" s="22">
        <f t="shared" si="7"/>
        <v>67390077</v>
      </c>
      <c r="F26" s="22">
        <f t="shared" si="7"/>
        <v>36483</v>
      </c>
      <c r="G26" s="22">
        <f t="shared" si="7"/>
        <v>153261</v>
      </c>
      <c r="H26" s="22">
        <f t="shared" si="7"/>
        <v>67002278</v>
      </c>
      <c r="I26" s="22">
        <f t="shared" si="7"/>
        <v>152032</v>
      </c>
      <c r="J26" s="22">
        <f t="shared" si="7"/>
        <v>1185680</v>
      </c>
      <c r="K26" s="22">
        <f t="shared" si="7"/>
        <v>178198771</v>
      </c>
      <c r="L26" s="22">
        <f t="shared" si="7"/>
        <v>31099</v>
      </c>
      <c r="M26" s="22">
        <f t="shared" si="7"/>
        <v>505946</v>
      </c>
      <c r="N26" s="22">
        <f t="shared" si="7"/>
        <v>49709007</v>
      </c>
      <c r="O26" s="22">
        <f t="shared" si="7"/>
        <v>455807</v>
      </c>
      <c r="P26" s="22">
        <f t="shared" si="7"/>
        <v>788632</v>
      </c>
      <c r="Q26" s="22">
        <f t="shared" si="7"/>
        <v>81252888</v>
      </c>
      <c r="R26" s="22">
        <f t="shared" si="7"/>
        <v>262265</v>
      </c>
      <c r="S26" s="22">
        <f t="shared" si="7"/>
        <v>579704</v>
      </c>
      <c r="T26" s="22">
        <f t="shared" si="7"/>
        <v>94269195</v>
      </c>
      <c r="U26" s="22">
        <f t="shared" si="7"/>
        <v>211224</v>
      </c>
      <c r="V26" s="22">
        <f t="shared" si="7"/>
        <v>447947</v>
      </c>
      <c r="W26" s="22">
        <f t="shared" si="7"/>
        <v>63385405</v>
      </c>
      <c r="X26" s="22">
        <f t="shared" si="7"/>
        <v>204428</v>
      </c>
      <c r="Y26" s="22">
        <f t="shared" si="7"/>
        <v>2163345</v>
      </c>
      <c r="Z26" s="22">
        <f t="shared" si="7"/>
        <v>1022604399</v>
      </c>
      <c r="AA26" s="22">
        <f t="shared" si="7"/>
        <v>224144</v>
      </c>
      <c r="AB26" s="22">
        <f t="shared" si="7"/>
        <v>191859</v>
      </c>
      <c r="AC26" s="22">
        <f t="shared" si="7"/>
        <v>152243249</v>
      </c>
      <c r="AD26" s="22">
        <f t="shared" si="7"/>
        <v>169417</v>
      </c>
      <c r="AE26" s="22">
        <f t="shared" si="7"/>
        <v>470305</v>
      </c>
      <c r="AF26" s="22">
        <f t="shared" si="7"/>
        <v>114371788</v>
      </c>
      <c r="AG26" s="22">
        <f t="shared" si="7"/>
        <v>78569</v>
      </c>
      <c r="AH26" s="22">
        <f t="shared" si="7"/>
        <v>703012</v>
      </c>
      <c r="AI26" s="22">
        <f t="shared" si="7"/>
        <v>63464166</v>
      </c>
      <c r="AJ26" s="22">
        <f t="shared" si="7"/>
        <v>17696</v>
      </c>
      <c r="AK26" s="22">
        <f t="shared" si="7"/>
        <v>2170033</v>
      </c>
      <c r="AL26" s="22">
        <f t="shared" si="7"/>
        <v>97138018</v>
      </c>
      <c r="AM26" s="9">
        <f t="shared" si="1"/>
        <v>1888197</v>
      </c>
      <c r="AN26" s="9">
        <f t="shared" si="0"/>
        <v>9994639</v>
      </c>
      <c r="AO26" s="9">
        <f t="shared" si="2"/>
        <v>2051029241</v>
      </c>
    </row>
    <row r="27" spans="1:41" x14ac:dyDescent="0.25">
      <c r="A27" s="5" t="s">
        <v>55</v>
      </c>
      <c r="B27" s="5" t="s">
        <v>56</v>
      </c>
      <c r="C27" s="21">
        <v>10380687</v>
      </c>
      <c r="D27" s="21">
        <v>6961541</v>
      </c>
      <c r="E27" s="21">
        <v>454603669</v>
      </c>
      <c r="F27" s="21">
        <v>15278313</v>
      </c>
      <c r="G27" s="21">
        <v>5397770</v>
      </c>
      <c r="H27" s="21"/>
      <c r="I27" s="21">
        <v>18063903</v>
      </c>
      <c r="J27" s="21">
        <v>6891129</v>
      </c>
      <c r="K27" s="21"/>
      <c r="L27" s="21">
        <v>13163821</v>
      </c>
      <c r="M27" s="21">
        <v>4498933</v>
      </c>
      <c r="N27" s="21"/>
      <c r="O27" s="21">
        <v>14702804</v>
      </c>
      <c r="P27" s="21">
        <v>6366453</v>
      </c>
      <c r="Q27" s="21"/>
      <c r="R27" s="21">
        <v>11179399</v>
      </c>
      <c r="S27" s="21">
        <v>4694769</v>
      </c>
      <c r="T27" s="21"/>
      <c r="U27" s="21">
        <v>11196670</v>
      </c>
      <c r="V27" s="21">
        <v>5286728</v>
      </c>
      <c r="W27" s="21"/>
      <c r="X27" s="21">
        <v>9923736</v>
      </c>
      <c r="Y27" s="21">
        <v>5866087</v>
      </c>
      <c r="Z27" s="21"/>
      <c r="AA27" s="21">
        <v>10145173</v>
      </c>
      <c r="AB27" s="21">
        <v>2719696</v>
      </c>
      <c r="AC27" s="21"/>
      <c r="AD27" s="21">
        <v>13479350</v>
      </c>
      <c r="AE27" s="21">
        <v>6784180</v>
      </c>
      <c r="AF27" s="21"/>
      <c r="AG27" s="21">
        <v>9825812</v>
      </c>
      <c r="AH27" s="21">
        <v>6116150</v>
      </c>
      <c r="AI27" s="21"/>
      <c r="AJ27" s="21">
        <v>10507839</v>
      </c>
      <c r="AK27" s="21">
        <v>5478853</v>
      </c>
      <c r="AL27" s="21">
        <v>14573857</v>
      </c>
      <c r="AM27" s="9">
        <f t="shared" si="1"/>
        <v>147847507</v>
      </c>
      <c r="AN27" s="9">
        <f t="shared" si="0"/>
        <v>67062289</v>
      </c>
      <c r="AO27" s="9">
        <f t="shared" si="2"/>
        <v>469177526</v>
      </c>
    </row>
    <row r="28" spans="1:41" s="3" customFormat="1" x14ac:dyDescent="0.25">
      <c r="A28" s="13"/>
      <c r="B28" s="13" t="s">
        <v>57</v>
      </c>
      <c r="C28" s="22">
        <f t="shared" ref="C28:AL28" si="8">SUM(C27:C27)</f>
        <v>10380687</v>
      </c>
      <c r="D28" s="22">
        <f t="shared" si="8"/>
        <v>6961541</v>
      </c>
      <c r="E28" s="22">
        <f t="shared" si="8"/>
        <v>454603669</v>
      </c>
      <c r="F28" s="22">
        <f t="shared" si="8"/>
        <v>15278313</v>
      </c>
      <c r="G28" s="22">
        <f t="shared" si="8"/>
        <v>5397770</v>
      </c>
      <c r="H28" s="22">
        <f t="shared" si="8"/>
        <v>0</v>
      </c>
      <c r="I28" s="22">
        <f t="shared" si="8"/>
        <v>18063903</v>
      </c>
      <c r="J28" s="22">
        <f t="shared" si="8"/>
        <v>6891129</v>
      </c>
      <c r="K28" s="22">
        <f t="shared" si="8"/>
        <v>0</v>
      </c>
      <c r="L28" s="22">
        <f t="shared" si="8"/>
        <v>13163821</v>
      </c>
      <c r="M28" s="22">
        <f t="shared" si="8"/>
        <v>4498933</v>
      </c>
      <c r="N28" s="22">
        <f t="shared" si="8"/>
        <v>0</v>
      </c>
      <c r="O28" s="22">
        <f t="shared" si="8"/>
        <v>14702804</v>
      </c>
      <c r="P28" s="22">
        <f t="shared" si="8"/>
        <v>6366453</v>
      </c>
      <c r="Q28" s="22">
        <f t="shared" si="8"/>
        <v>0</v>
      </c>
      <c r="R28" s="22">
        <f t="shared" si="8"/>
        <v>11179399</v>
      </c>
      <c r="S28" s="22">
        <f t="shared" si="8"/>
        <v>4694769</v>
      </c>
      <c r="T28" s="22">
        <f t="shared" si="8"/>
        <v>0</v>
      </c>
      <c r="U28" s="22">
        <f t="shared" si="8"/>
        <v>11196670</v>
      </c>
      <c r="V28" s="22">
        <f t="shared" si="8"/>
        <v>5286728</v>
      </c>
      <c r="W28" s="22">
        <f t="shared" si="8"/>
        <v>0</v>
      </c>
      <c r="X28" s="22">
        <f t="shared" si="8"/>
        <v>9923736</v>
      </c>
      <c r="Y28" s="22">
        <f t="shared" si="8"/>
        <v>5866087</v>
      </c>
      <c r="Z28" s="22">
        <f t="shared" si="8"/>
        <v>0</v>
      </c>
      <c r="AA28" s="22">
        <f t="shared" si="8"/>
        <v>10145173</v>
      </c>
      <c r="AB28" s="22">
        <f t="shared" si="8"/>
        <v>2719696</v>
      </c>
      <c r="AC28" s="22">
        <f t="shared" si="8"/>
        <v>0</v>
      </c>
      <c r="AD28" s="22">
        <f t="shared" si="8"/>
        <v>13479350</v>
      </c>
      <c r="AE28" s="22">
        <f t="shared" si="8"/>
        <v>6784180</v>
      </c>
      <c r="AF28" s="22">
        <f t="shared" si="8"/>
        <v>0</v>
      </c>
      <c r="AG28" s="22">
        <f t="shared" si="8"/>
        <v>9825812</v>
      </c>
      <c r="AH28" s="22">
        <f t="shared" si="8"/>
        <v>6116150</v>
      </c>
      <c r="AI28" s="22">
        <f t="shared" si="8"/>
        <v>0</v>
      </c>
      <c r="AJ28" s="22">
        <f t="shared" si="8"/>
        <v>10507839</v>
      </c>
      <c r="AK28" s="22">
        <f t="shared" si="8"/>
        <v>5478853</v>
      </c>
      <c r="AL28" s="22">
        <f t="shared" si="8"/>
        <v>14573857</v>
      </c>
      <c r="AM28" s="9">
        <f t="shared" si="1"/>
        <v>147847507</v>
      </c>
      <c r="AN28" s="9">
        <f>SUMIF($C$4:$AK$4,"Harkányi Kulturális és Sportközpont",C28:AK28)</f>
        <v>67062289</v>
      </c>
      <c r="AO28" s="9">
        <f t="shared" si="2"/>
        <v>469177526</v>
      </c>
    </row>
    <row r="29" spans="1:41" s="17" customFormat="1" ht="14.4" x14ac:dyDescent="0.25">
      <c r="A29" s="15"/>
      <c r="B29" s="15" t="s">
        <v>58</v>
      </c>
      <c r="C29" s="16">
        <f t="shared" ref="C29:AL29" si="9">C28+C26</f>
        <v>10425720</v>
      </c>
      <c r="D29" s="16">
        <f t="shared" si="9"/>
        <v>7596456</v>
      </c>
      <c r="E29" s="16">
        <f t="shared" si="9"/>
        <v>521993746</v>
      </c>
      <c r="F29" s="16">
        <f t="shared" si="9"/>
        <v>15314796</v>
      </c>
      <c r="G29" s="16">
        <f t="shared" si="9"/>
        <v>5551031</v>
      </c>
      <c r="H29" s="16">
        <f t="shared" si="9"/>
        <v>67002278</v>
      </c>
      <c r="I29" s="16">
        <f t="shared" si="9"/>
        <v>18215935</v>
      </c>
      <c r="J29" s="16">
        <f t="shared" si="9"/>
        <v>8076809</v>
      </c>
      <c r="K29" s="16">
        <f t="shared" si="9"/>
        <v>178198771</v>
      </c>
      <c r="L29" s="16">
        <f t="shared" si="9"/>
        <v>13194920</v>
      </c>
      <c r="M29" s="16">
        <f t="shared" si="9"/>
        <v>5004879</v>
      </c>
      <c r="N29" s="16">
        <f t="shared" si="9"/>
        <v>49709007</v>
      </c>
      <c r="O29" s="16">
        <f t="shared" si="9"/>
        <v>15158611</v>
      </c>
      <c r="P29" s="16">
        <f t="shared" si="9"/>
        <v>7155085</v>
      </c>
      <c r="Q29" s="16">
        <f t="shared" si="9"/>
        <v>81252888</v>
      </c>
      <c r="R29" s="16">
        <f t="shared" si="9"/>
        <v>11441664</v>
      </c>
      <c r="S29" s="16">
        <f t="shared" si="9"/>
        <v>5274473</v>
      </c>
      <c r="T29" s="16">
        <f t="shared" si="9"/>
        <v>94269195</v>
      </c>
      <c r="U29" s="16">
        <f t="shared" si="9"/>
        <v>11407894</v>
      </c>
      <c r="V29" s="16">
        <f t="shared" si="9"/>
        <v>5734675</v>
      </c>
      <c r="W29" s="16">
        <f t="shared" si="9"/>
        <v>63385405</v>
      </c>
      <c r="X29" s="16">
        <f t="shared" si="9"/>
        <v>10128164</v>
      </c>
      <c r="Y29" s="16">
        <f t="shared" si="9"/>
        <v>8029432</v>
      </c>
      <c r="Z29" s="16">
        <f t="shared" si="9"/>
        <v>1022604399</v>
      </c>
      <c r="AA29" s="16">
        <f t="shared" si="9"/>
        <v>10369317</v>
      </c>
      <c r="AB29" s="16">
        <f t="shared" si="9"/>
        <v>2911555</v>
      </c>
      <c r="AC29" s="16">
        <f t="shared" si="9"/>
        <v>152243249</v>
      </c>
      <c r="AD29" s="16">
        <f t="shared" si="9"/>
        <v>13648767</v>
      </c>
      <c r="AE29" s="16">
        <f t="shared" si="9"/>
        <v>7254485</v>
      </c>
      <c r="AF29" s="16">
        <f t="shared" si="9"/>
        <v>114371788</v>
      </c>
      <c r="AG29" s="16">
        <f t="shared" si="9"/>
        <v>9904381</v>
      </c>
      <c r="AH29" s="16">
        <f t="shared" si="9"/>
        <v>6819162</v>
      </c>
      <c r="AI29" s="16">
        <f t="shared" si="9"/>
        <v>63464166</v>
      </c>
      <c r="AJ29" s="16">
        <f t="shared" si="9"/>
        <v>10525535</v>
      </c>
      <c r="AK29" s="16">
        <f t="shared" si="9"/>
        <v>7648886</v>
      </c>
      <c r="AL29" s="16">
        <f t="shared" si="9"/>
        <v>111711875</v>
      </c>
      <c r="AM29" s="9">
        <f t="shared" si="1"/>
        <v>149735704</v>
      </c>
      <c r="AN29" s="9">
        <f t="shared" ref="AN29" si="10">SUMIF($C$4:$AK$4,"Harkányi Kulturális és Sportközpont",C29:AK29)</f>
        <v>77056928</v>
      </c>
      <c r="AO29" s="9">
        <f t="shared" si="2"/>
        <v>2520206767</v>
      </c>
    </row>
    <row r="31" spans="1:41" x14ac:dyDescent="0.25">
      <c r="AM31" s="23"/>
      <c r="AN31" s="23"/>
      <c r="AO31" s="23"/>
    </row>
    <row r="36" spans="3:39" x14ac:dyDescent="0.25">
      <c r="C36" s="19"/>
      <c r="F36" s="19"/>
      <c r="I36" s="19"/>
      <c r="L36" s="19"/>
      <c r="O36" s="19"/>
      <c r="R36" s="19"/>
      <c r="U36" s="19"/>
      <c r="X36" s="19"/>
      <c r="AA36" s="19"/>
      <c r="AD36" s="19"/>
      <c r="AG36" s="19"/>
      <c r="AJ36" s="19"/>
      <c r="AK36" s="24"/>
      <c r="AM36" s="24"/>
    </row>
    <row r="37" spans="3:39" x14ac:dyDescent="0.25">
      <c r="C37" s="19"/>
      <c r="F37" s="19"/>
      <c r="I37" s="19"/>
      <c r="L37" s="19"/>
      <c r="O37" s="19"/>
      <c r="R37" s="19"/>
      <c r="U37" s="19"/>
      <c r="X37" s="19"/>
      <c r="AA37" s="19"/>
      <c r="AD37" s="19"/>
      <c r="AG37" s="19"/>
      <c r="AJ37" s="19"/>
      <c r="AK37" s="24"/>
    </row>
    <row r="38" spans="3:39" x14ac:dyDescent="0.25">
      <c r="C38" s="19"/>
      <c r="F38" s="19"/>
      <c r="I38" s="19"/>
      <c r="L38" s="19"/>
      <c r="O38" s="19"/>
      <c r="R38" s="19"/>
      <c r="U38" s="19"/>
      <c r="X38" s="19"/>
      <c r="AA38" s="19"/>
      <c r="AD38" s="19"/>
      <c r="AG38" s="19"/>
      <c r="AJ38" s="19"/>
    </row>
  </sheetData>
  <mergeCells count="15">
    <mergeCell ref="AG3:AI3"/>
    <mergeCell ref="AJ3:AL3"/>
    <mergeCell ref="AM3:AO3"/>
    <mergeCell ref="O3:Q3"/>
    <mergeCell ref="R3:T3"/>
    <mergeCell ref="U3:W3"/>
    <mergeCell ref="X3:Z3"/>
    <mergeCell ref="AA3:AC3"/>
    <mergeCell ref="AD3:AF3"/>
    <mergeCell ref="A3:A4"/>
    <mergeCell ref="B3:B4"/>
    <mergeCell ref="C3:E3"/>
    <mergeCell ref="F3:H3"/>
    <mergeCell ref="I3:K3"/>
    <mergeCell ref="L3:N3"/>
  </mergeCells>
  <pageMargins left="0.31496062992125984" right="0.15748031496062992" top="0.70866141732283472" bottom="0.31496062992125984" header="0.35433070866141736" footer="0.51181102362204722"/>
  <pageSetup paperSize="9" scale="70" orientation="landscape" r:id="rId1"/>
  <headerFooter alignWithMargins="0">
    <oddHeader>&amp;L12/2018 (V.31.) sz. rendelet&amp;CPénzeszközök változásának bemutatása&amp;R15. sz 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pénzeszközváltozás 15.sz</vt:lpstr>
      <vt:lpstr>'pénzeszközváltozás 15.sz'!Nyomtatási_cím</vt:lpstr>
      <vt:lpstr>'pénzeszközváltozás 15.sz'!Nyomtatási_terület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2018-05-31T12:57:37Z</cp:lastPrinted>
  <dcterms:created xsi:type="dcterms:W3CDTF">2018-05-31T12:57:33Z</dcterms:created>
  <dcterms:modified xsi:type="dcterms:W3CDTF">2018-05-31T12:58:10Z</dcterms:modified>
</cp:coreProperties>
</file>