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4" i="1"/>
  <c r="E9"/>
  <c r="E15"/>
  <c r="D9"/>
  <c r="C9"/>
  <c r="C15"/>
  <c r="F7"/>
  <c r="D4"/>
  <c r="F4"/>
  <c r="F3"/>
  <c r="F2"/>
  <c r="F8"/>
  <c r="D15"/>
  <c r="F9"/>
  <c r="F15"/>
</calcChain>
</file>

<file path=xl/sharedStrings.xml><?xml version="1.0" encoding="utf-8"?>
<sst xmlns="http://schemas.openxmlformats.org/spreadsheetml/2006/main" count="12" uniqueCount="12">
  <si>
    <t>Kiemelt bevételi előirányzatok</t>
  </si>
  <si>
    <t>Irányító szerv költségvetéséből kapott támogatás</t>
  </si>
  <si>
    <t>Összes bevétel</t>
  </si>
  <si>
    <t>Teljesítés %-a</t>
  </si>
  <si>
    <t>Kamatbevételek</t>
  </si>
  <si>
    <t>Egyéb működési bevételek</t>
  </si>
  <si>
    <r>
      <rPr>
        <b/>
        <sz val="11"/>
        <color indexed="8"/>
        <rFont val="Calibri"/>
        <family val="2"/>
        <charset val="238"/>
      </rPr>
      <t>Működési bevételek</t>
    </r>
    <r>
      <rPr>
        <sz val="11"/>
        <color indexed="8"/>
        <rFont val="Calibri"/>
        <family val="2"/>
        <charset val="238"/>
      </rPr>
      <t>/költségvetési bevételek</t>
    </r>
  </si>
  <si>
    <t>Előző év költségvetési maradványának igénybevétele</t>
  </si>
  <si>
    <t>Finanszírozási bevételek</t>
  </si>
  <si>
    <t>2016                    Er előirányzat</t>
  </si>
  <si>
    <t>2016           Mód előirányzat</t>
  </si>
  <si>
    <t>2016 évi teljesítés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</si>
</sst>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9" fontId="2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right" vertical="center" wrapText="1"/>
    </xf>
    <xf numFmtId="9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right"/>
    </xf>
    <xf numFmtId="3" fontId="4" fillId="0" borderId="1" xfId="0" applyNumberFormat="1" applyFont="1" applyBorder="1"/>
    <xf numFmtId="9" fontId="4" fillId="0" borderId="1" xfId="1" applyFont="1" applyBorder="1"/>
    <xf numFmtId="0" fontId="3" fillId="0" borderId="1" xfId="0" applyFont="1" applyBorder="1" applyAlignment="1">
      <alignment wrapText="1"/>
    </xf>
    <xf numFmtId="9" fontId="3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Layout" workbookViewId="0">
      <selection activeCell="C12" sqref="C12"/>
    </sheetView>
  </sheetViews>
  <sheetFormatPr defaultRowHeight="15"/>
  <cols>
    <col min="1" max="1" width="2.140625" customWidth="1"/>
    <col min="2" max="2" width="55.140625" customWidth="1"/>
    <col min="3" max="6" width="13.140625" customWidth="1"/>
  </cols>
  <sheetData>
    <row r="1" spans="2:6" ht="45">
      <c r="B1" s="12" t="s">
        <v>0</v>
      </c>
      <c r="C1" s="13" t="s">
        <v>9</v>
      </c>
      <c r="D1" s="15" t="s">
        <v>10</v>
      </c>
      <c r="E1" s="21" t="s">
        <v>11</v>
      </c>
      <c r="F1" s="18" t="s">
        <v>3</v>
      </c>
    </row>
    <row r="2" spans="2:6">
      <c r="B2" s="24" t="s">
        <v>4</v>
      </c>
      <c r="C2" s="13"/>
      <c r="D2" s="25">
        <v>2702</v>
      </c>
      <c r="E2" s="25">
        <v>2702</v>
      </c>
      <c r="F2" s="26">
        <f>E2/D2</f>
        <v>1</v>
      </c>
    </row>
    <row r="3" spans="2:6">
      <c r="B3" s="24" t="s">
        <v>5</v>
      </c>
      <c r="C3" s="13"/>
      <c r="D3" s="25">
        <v>71203</v>
      </c>
      <c r="E3" s="25">
        <v>71192</v>
      </c>
      <c r="F3" s="26">
        <f>E3/D3</f>
        <v>0.999845512127298</v>
      </c>
    </row>
    <row r="4" spans="2:6">
      <c r="B4" s="24" t="s">
        <v>6</v>
      </c>
      <c r="C4" s="13"/>
      <c r="D4" s="22">
        <f>SUM(D2:D3)</f>
        <v>73905</v>
      </c>
      <c r="E4" s="22">
        <f>SUM(E2:E3)</f>
        <v>73894</v>
      </c>
      <c r="F4" s="23">
        <f>E4/D4</f>
        <v>0.99985116027332388</v>
      </c>
    </row>
    <row r="5" spans="2:6">
      <c r="B5" s="24"/>
      <c r="C5" s="13"/>
      <c r="D5" s="22"/>
      <c r="E5" s="22"/>
      <c r="F5" s="23"/>
    </row>
    <row r="6" spans="2:6">
      <c r="B6" s="24"/>
      <c r="C6" s="13"/>
      <c r="D6" s="25"/>
      <c r="E6" s="25"/>
      <c r="F6" s="26"/>
    </row>
    <row r="7" spans="2:6">
      <c r="B7" s="17" t="s">
        <v>7</v>
      </c>
      <c r="C7" s="27"/>
      <c r="D7" s="25">
        <v>542704</v>
      </c>
      <c r="E7" s="25">
        <v>542704</v>
      </c>
      <c r="F7" s="28">
        <f>E7/D7</f>
        <v>1</v>
      </c>
    </row>
    <row r="8" spans="2:6" s="8" customFormat="1" ht="18" customHeight="1">
      <c r="B8" s="17" t="s">
        <v>1</v>
      </c>
      <c r="C8" s="29">
        <v>6420000</v>
      </c>
      <c r="D8" s="29">
        <v>7079379</v>
      </c>
      <c r="E8" s="29">
        <v>6941971</v>
      </c>
      <c r="F8" s="30">
        <f>E8/D8</f>
        <v>0.9805903879422192</v>
      </c>
    </row>
    <row r="9" spans="2:6" ht="18.75" customHeight="1">
      <c r="B9" s="31" t="s">
        <v>8</v>
      </c>
      <c r="C9" s="6">
        <f>SUM(C7:C8)</f>
        <v>6420000</v>
      </c>
      <c r="D9" s="6">
        <f>SUM(D7:D8)</f>
        <v>7622083</v>
      </c>
      <c r="E9" s="6">
        <f>SUM(E7:E8)</f>
        <v>7484675</v>
      </c>
      <c r="F9" s="32">
        <f>E9/D9</f>
        <v>0.98197238209030258</v>
      </c>
    </row>
    <row r="10" spans="2:6" ht="17.25" customHeight="1">
      <c r="B10" s="14"/>
      <c r="C10" s="6"/>
      <c r="D10" s="6"/>
      <c r="E10" s="6"/>
      <c r="F10" s="1"/>
    </row>
    <row r="11" spans="2:6" ht="18" customHeight="1">
      <c r="B11" s="7"/>
      <c r="C11" s="6"/>
      <c r="D11" s="6"/>
      <c r="E11" s="6"/>
      <c r="F11" s="1"/>
    </row>
    <row r="12" spans="2:6" ht="18" customHeight="1">
      <c r="B12" s="1"/>
      <c r="C12" s="6"/>
      <c r="D12" s="6"/>
      <c r="E12" s="6"/>
      <c r="F12" s="1"/>
    </row>
    <row r="13" spans="2:6" ht="18" customHeight="1">
      <c r="B13" s="16"/>
      <c r="C13" s="6"/>
      <c r="D13" s="6"/>
      <c r="E13" s="6"/>
      <c r="F13" s="1"/>
    </row>
    <row r="14" spans="2:6" ht="18" customHeight="1">
      <c r="B14" s="1"/>
      <c r="C14" s="2"/>
      <c r="D14" s="2"/>
      <c r="E14" s="2"/>
      <c r="F14" s="19"/>
    </row>
    <row r="15" spans="2:6" s="8" customFormat="1" ht="18" customHeight="1">
      <c r="B15" s="7" t="s">
        <v>2</v>
      </c>
      <c r="C15" s="6">
        <f>C4+C9</f>
        <v>6420000</v>
      </c>
      <c r="D15" s="6">
        <f>D4+D9</f>
        <v>7695988</v>
      </c>
      <c r="E15" s="6">
        <f>E4+E9</f>
        <v>7558569</v>
      </c>
      <c r="F15" s="20">
        <f>E15/D15</f>
        <v>0.98214407298971884</v>
      </c>
    </row>
    <row r="16" spans="2:6" ht="21.75" customHeight="1">
      <c r="B16" s="3"/>
      <c r="C16" s="4"/>
      <c r="D16" s="5"/>
    </row>
    <row r="17" spans="2:5" s="8" customFormat="1" ht="22.5" customHeight="1">
      <c r="B17" s="9"/>
      <c r="C17" s="10"/>
      <c r="D17" s="11"/>
      <c r="E17" s="11"/>
    </row>
  </sheetData>
  <phoneticPr fontId="0" type="noConversion"/>
  <printOptions horizontalCentered="1"/>
  <pageMargins left="0.70866141732283472" right="0.70866141732283472" top="1.4566929133858268" bottom="0.74803149606299213" header="0.55118110236220474" footer="0.31496062992125984"/>
  <pageSetup paperSize="9" orientation="landscape" r:id="rId1"/>
  <headerFooter>
    <oddHeader xml:space="preserve">&amp;CBölcske Községi Önkormányzat
Idősek Klubja
2016 évi Bevételei&amp;R&amp;8Bölcske Községi Önkormányzat
2016 évi beszámoló
1/c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2017-04-02T18:14:18Z</cp:lastPrinted>
  <dcterms:created xsi:type="dcterms:W3CDTF">2013-02-11T11:48:34Z</dcterms:created>
  <dcterms:modified xsi:type="dcterms:W3CDTF">2017-04-02T18:17:53Z</dcterms:modified>
</cp:coreProperties>
</file>