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<sst xmlns="http://schemas.openxmlformats.org/spreadsheetml/2006/main" count="119" uniqueCount="119">
  <si>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</si>
  <si>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</si>
  <si>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</si>
  <si>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</si>
  <si>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</si>
  <si>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</si>
  <si>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</si>
  <si>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</si>
  <si>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</si>
  <si>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</si>
  <si>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</si>
  <si>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</si>
  <si>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</si>
  <si>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</si>
  <si>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</si>
  <si>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</si>
  <si>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</si>
  <si>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</si>
  <si>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</si>
  <si>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</si>
  <si>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</si>
  <si>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</si>
  <si>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</si>
  <si>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</si>
  <si>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</si>
  <si>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</si>
  <si>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</si>
  <si>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</si>
  <si>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</si>
  <si>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</si>
  <si>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</si>
  <si>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</si>
  <si>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</si>
  <si>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</si>
  <si>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</si>
  <si>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</si>
  <si>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</si>
  <si>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</si>
  <si>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Vállalkozók kommunális adója</t>
  </si>
  <si>
    <t>Magánszemélyek kommunális adója</t>
  </si>
  <si>
    <t>Idegenforgalmi adó tartózkodás után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</si>
  <si>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</si>
  <si>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</si>
  <si>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</si>
  <si>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</si>
  <si>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</si>
  <si>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</si>
  <si>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</si>
  <si>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</si>
  <si>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</si>
  <si>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</si>
  <si>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</si>
  <si>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</si>
  <si>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</si>
  <si>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</si>
  <si>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</si>
  <si>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</si>
  <si>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</si>
  <si>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</si>
  <si>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</si>
  <si>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</si>
  <si>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</si>
  <si>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</si>
  <si>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</si>
  <si>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</si>
  <si>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</si>
  <si>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</si>
  <si>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</si>
  <si>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</si>
  <si>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</si>
  <si>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</si>
  <si>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</si>
  <si>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</si>
  <si>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</si>
  <si>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</si>
  <si>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</si>
  <si>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</si>
  <si>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</si>
  <si>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</si>
  <si>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</si>
  <si>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Támog.ért.beruh.bev.elk.állami pénza.tól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</si>
  <si>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</si>
  <si>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</si>
  <si>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</si>
  <si>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</si>
  <si>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</si>
  <si>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</si>
  <si>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</si>
  <si>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</si>
  <si>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</si>
  <si>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</si>
  <si>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 összesen: (6+9)</t>
  </si>
  <si>
    <t>Önkorm.sajátos felhalmozási és tőke bevételei:</t>
  </si>
  <si>
    <t>Likvid hitel felvétele</t>
  </si>
  <si>
    <t>10.</t>
  </si>
  <si>
    <t>23.</t>
  </si>
  <si>
    <t>Közhatalmi bevételek összesen:(15+18+21)</t>
  </si>
  <si>
    <t>Áru-és készletértékesítés</t>
  </si>
  <si>
    <t>2013. évi terv</t>
  </si>
  <si>
    <t>1-6. hó mód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</si>
  <si>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</si>
  <si>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</si>
  <si>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</si>
  <si>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</si>
  <si>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</si>
  <si>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Egyéb önkorm.vagyon üzem.,koncesszióból sz.bevétel</t>
  </si>
  <si>
    <t>Tám.ért.felújítási bev.fej.kez.elöir.hazai programokra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</si>
  <si>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</si>
  <si>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</si>
  <si>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</si>
  <si>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</si>
  <si>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</si>
  <si>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</si>
  <si>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</si>
  <si>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</si>
  <si>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</si>
  <si>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</si>
  <si>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Eltérés</t>
  </si>
  <si>
    <t>Átengedett közhatalmi bevételek: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</si>
</sst>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1"/>
  <sheetViews>
    <sheetView tabSelected="1" zoomScale="110" zoomScaleNormal="110" zoomScalePageLayoutView="0" workbookViewId="0" topLeftCell="A1">
      <selection activeCell="D36" sqref="D36"/>
    </sheetView>
  </sheetViews>
  <sheetFormatPr defaultColWidth="9.140625" defaultRowHeight="12.75"/>
  <cols>
    <col min="1" max="1" width="5.00390625" style="1" customWidth="1"/>
    <col min="2" max="2" width="6.140625" style="1" customWidth="1"/>
    <col min="3" max="3" width="50.7109375" style="2" customWidth="1"/>
    <col min="4" max="4" width="10.57421875" style="1" customWidth="1"/>
    <col min="5" max="6" width="10.421875" style="1" customWidth="1"/>
    <col min="7" max="7" width="9.57421875" style="1" customWidth="1"/>
    <col min="8" max="16384" width="9.140625" style="1" customWidth="1"/>
  </cols>
  <sheetData>
    <row r="2" ht="24.75" customHeight="1"/>
    <row r="3" spans="2:6" ht="25.5">
      <c r="B3" s="25" t="s">
        <v>0</v>
      </c>
      <c r="C3" s="25" t="s">
        <v>1</v>
      </c>
      <c r="D3" s="25" t="s">
        <v>98</v>
      </c>
      <c r="E3" s="25" t="s">
        <v>99</v>
      </c>
      <c r="F3" s="25" t="s">
        <v>117</v>
      </c>
    </row>
    <row r="4" spans="2:6" s="8" customFormat="1" ht="16.5" customHeight="1">
      <c r="B4" s="16"/>
      <c r="C4" s="26" t="s">
        <v>2</v>
      </c>
      <c r="D4" s="10"/>
      <c r="E4" s="10"/>
      <c r="F4" s="10"/>
    </row>
    <row r="5" spans="2:6" ht="16.5" customHeight="1">
      <c r="B5" s="37" t="s">
        <v>28</v>
      </c>
      <c r="C5" s="38"/>
      <c r="D5" s="10"/>
      <c r="E5" s="10"/>
      <c r="F5" s="10"/>
    </row>
    <row r="6" spans="2:6" ht="16.5" customHeight="1">
      <c r="B6" s="32" t="s">
        <v>3</v>
      </c>
      <c r="C6" s="4" t="s">
        <v>97</v>
      </c>
      <c r="D6" s="3">
        <v>0</v>
      </c>
      <c r="E6" s="3">
        <v>0</v>
      </c>
      <c r="F6" s="3">
        <f>E6-D6</f>
        <v>0</v>
      </c>
    </row>
    <row r="7" spans="2:6" ht="15" customHeight="1">
      <c r="B7" s="32" t="s">
        <v>4</v>
      </c>
      <c r="C7" s="4" t="s">
        <v>29</v>
      </c>
      <c r="D7" s="3">
        <v>150</v>
      </c>
      <c r="E7" s="3">
        <v>150</v>
      </c>
      <c r="F7" s="3">
        <f aca="true" t="shared" si="0" ref="F7:F44">E7-D7</f>
        <v>0</v>
      </c>
    </row>
    <row r="8" spans="2:6" ht="15" customHeight="1">
      <c r="B8" s="32" t="s">
        <v>5</v>
      </c>
      <c r="C8" s="4" t="s">
        <v>30</v>
      </c>
      <c r="D8" s="3">
        <v>741</v>
      </c>
      <c r="E8" s="3">
        <v>741</v>
      </c>
      <c r="F8" s="3">
        <f t="shared" si="0"/>
        <v>0</v>
      </c>
    </row>
    <row r="9" spans="2:6" ht="15" customHeight="1">
      <c r="B9" s="32" t="s">
        <v>6</v>
      </c>
      <c r="C9" s="4" t="s">
        <v>31</v>
      </c>
      <c r="D9" s="3">
        <v>0</v>
      </c>
      <c r="E9" s="3">
        <v>0</v>
      </c>
      <c r="F9" s="3">
        <f t="shared" si="0"/>
        <v>0</v>
      </c>
    </row>
    <row r="10" spans="2:6" ht="15" customHeight="1">
      <c r="B10" s="32" t="s">
        <v>7</v>
      </c>
      <c r="C10" s="4" t="s">
        <v>32</v>
      </c>
      <c r="D10" s="3">
        <v>0</v>
      </c>
      <c r="E10" s="3">
        <v>0</v>
      </c>
      <c r="F10" s="3">
        <f t="shared" si="0"/>
        <v>0</v>
      </c>
    </row>
    <row r="11" spans="2:6" ht="15" customHeight="1">
      <c r="B11" s="34" t="s">
        <v>8</v>
      </c>
      <c r="C11" s="7" t="s">
        <v>33</v>
      </c>
      <c r="D11" s="9">
        <f>SUM(D6:D10)</f>
        <v>891</v>
      </c>
      <c r="E11" s="9">
        <f>SUM(E6:E10)</f>
        <v>891</v>
      </c>
      <c r="F11" s="3">
        <f t="shared" si="0"/>
        <v>0</v>
      </c>
    </row>
    <row r="12" spans="2:6" ht="15" customHeight="1">
      <c r="B12" s="32" t="s">
        <v>9</v>
      </c>
      <c r="C12" s="4" t="s">
        <v>34</v>
      </c>
      <c r="D12" s="3">
        <v>0</v>
      </c>
      <c r="E12" s="3">
        <v>0</v>
      </c>
      <c r="F12" s="3">
        <f t="shared" si="0"/>
        <v>0</v>
      </c>
    </row>
    <row r="13" spans="2:6" ht="15" customHeight="1">
      <c r="B13" s="32" t="s">
        <v>10</v>
      </c>
      <c r="C13" s="4" t="s">
        <v>35</v>
      </c>
      <c r="D13" s="3">
        <v>0</v>
      </c>
      <c r="E13" s="3">
        <v>0</v>
      </c>
      <c r="F13" s="3">
        <f t="shared" si="0"/>
        <v>0</v>
      </c>
    </row>
    <row r="14" spans="2:6" ht="15" customHeight="1">
      <c r="B14" s="34" t="s">
        <v>11</v>
      </c>
      <c r="C14" s="7" t="s">
        <v>36</v>
      </c>
      <c r="D14" s="17">
        <f>SUM(D12:D13)</f>
        <v>0</v>
      </c>
      <c r="E14" s="17">
        <f>SUM(E12:E13)</f>
        <v>0</v>
      </c>
      <c r="F14" s="3">
        <f t="shared" si="0"/>
        <v>0</v>
      </c>
    </row>
    <row r="15" spans="2:6" ht="15" customHeight="1">
      <c r="B15" s="37" t="s">
        <v>91</v>
      </c>
      <c r="C15" s="38"/>
      <c r="D15" s="17">
        <f>SUM(D14,D11)</f>
        <v>891</v>
      </c>
      <c r="E15" s="17">
        <f>SUM(E14,E11)</f>
        <v>891</v>
      </c>
      <c r="F15" s="3">
        <f t="shared" si="0"/>
        <v>0</v>
      </c>
    </row>
    <row r="16" spans="2:6" ht="15" customHeight="1">
      <c r="B16" s="32" t="s">
        <v>94</v>
      </c>
      <c r="C16" s="4" t="s">
        <v>37</v>
      </c>
      <c r="D16" s="3">
        <v>700</v>
      </c>
      <c r="E16" s="3">
        <v>700</v>
      </c>
      <c r="F16" s="3">
        <f t="shared" si="0"/>
        <v>0</v>
      </c>
    </row>
    <row r="17" spans="2:6" ht="16.5" customHeight="1">
      <c r="B17" s="32" t="s">
        <v>19</v>
      </c>
      <c r="C17" s="11" t="s">
        <v>38</v>
      </c>
      <c r="D17" s="22">
        <v>0</v>
      </c>
      <c r="E17" s="22">
        <v>0</v>
      </c>
      <c r="F17" s="3">
        <f t="shared" si="0"/>
        <v>0</v>
      </c>
    </row>
    <row r="18" spans="2:6" ht="15" customHeight="1">
      <c r="B18" s="32" t="s">
        <v>20</v>
      </c>
      <c r="C18" s="4" t="s">
        <v>39</v>
      </c>
      <c r="D18" s="22">
        <v>190</v>
      </c>
      <c r="E18" s="22">
        <v>190</v>
      </c>
      <c r="F18" s="3">
        <f t="shared" si="0"/>
        <v>0</v>
      </c>
    </row>
    <row r="19" spans="2:6" ht="15" customHeight="1">
      <c r="B19" s="32" t="s">
        <v>21</v>
      </c>
      <c r="C19" s="4" t="s">
        <v>40</v>
      </c>
      <c r="D19" s="22">
        <v>0</v>
      </c>
      <c r="E19" s="22">
        <v>0</v>
      </c>
      <c r="F19" s="3">
        <f t="shared" si="0"/>
        <v>0</v>
      </c>
    </row>
    <row r="20" spans="2:6" ht="15" customHeight="1">
      <c r="B20" s="32" t="s">
        <v>22</v>
      </c>
      <c r="C20" s="4" t="s">
        <v>78</v>
      </c>
      <c r="D20" s="22">
        <v>0</v>
      </c>
      <c r="E20" s="22">
        <v>0</v>
      </c>
      <c r="F20" s="3">
        <f t="shared" si="0"/>
        <v>0</v>
      </c>
    </row>
    <row r="21" spans="2:6" ht="15" customHeight="1">
      <c r="B21" s="34" t="s">
        <v>23</v>
      </c>
      <c r="C21" s="7" t="s">
        <v>41</v>
      </c>
      <c r="D21" s="17">
        <f>SUM(D16:D20)</f>
        <v>890</v>
      </c>
      <c r="E21" s="17">
        <f>SUM(E16:E20)</f>
        <v>890</v>
      </c>
      <c r="F21" s="3">
        <f t="shared" si="0"/>
        <v>0</v>
      </c>
    </row>
    <row r="22" spans="2:6" ht="15" customHeight="1">
      <c r="B22" s="32" t="s">
        <v>24</v>
      </c>
      <c r="C22" s="4" t="s">
        <v>42</v>
      </c>
      <c r="D22" s="3">
        <v>0</v>
      </c>
      <c r="E22" s="3">
        <v>0</v>
      </c>
      <c r="F22" s="3">
        <f t="shared" si="0"/>
        <v>0</v>
      </c>
    </row>
    <row r="23" spans="2:6" ht="15" customHeight="1">
      <c r="B23" s="32" t="s">
        <v>25</v>
      </c>
      <c r="C23" s="4" t="s">
        <v>12</v>
      </c>
      <c r="D23" s="3">
        <v>120</v>
      </c>
      <c r="E23" s="3">
        <v>120</v>
      </c>
      <c r="F23" s="3">
        <f t="shared" si="0"/>
        <v>0</v>
      </c>
    </row>
    <row r="24" spans="2:6" ht="15" customHeight="1">
      <c r="B24" s="34" t="s">
        <v>26</v>
      </c>
      <c r="C24" s="7" t="s">
        <v>118</v>
      </c>
      <c r="D24" s="17">
        <f>SUM(D22:D23)</f>
        <v>120</v>
      </c>
      <c r="E24" s="17">
        <f>SUM(E22:E23)</f>
        <v>120</v>
      </c>
      <c r="F24" s="3">
        <f t="shared" si="0"/>
        <v>0</v>
      </c>
    </row>
    <row r="25" spans="2:6" ht="15" customHeight="1">
      <c r="B25" s="32" t="s">
        <v>27</v>
      </c>
      <c r="C25" s="11" t="s">
        <v>79</v>
      </c>
      <c r="D25" s="22">
        <v>15</v>
      </c>
      <c r="E25" s="22">
        <v>15</v>
      </c>
      <c r="F25" s="3">
        <f t="shared" si="0"/>
        <v>0</v>
      </c>
    </row>
    <row r="26" spans="2:6" ht="15" customHeight="1">
      <c r="B26" s="32" t="s">
        <v>18</v>
      </c>
      <c r="C26" s="31" t="s">
        <v>82</v>
      </c>
      <c r="D26" s="3">
        <v>10</v>
      </c>
      <c r="E26" s="3">
        <v>10</v>
      </c>
      <c r="F26" s="3">
        <f t="shared" si="0"/>
        <v>0</v>
      </c>
    </row>
    <row r="27" spans="2:6" ht="15" customHeight="1">
      <c r="B27" s="34" t="s">
        <v>13</v>
      </c>
      <c r="C27" s="7" t="s">
        <v>43</v>
      </c>
      <c r="D27" s="17">
        <f>SUM(D25:D26)</f>
        <v>25</v>
      </c>
      <c r="E27" s="17">
        <f>SUM(E25:E26)</f>
        <v>25</v>
      </c>
      <c r="F27" s="3">
        <f t="shared" si="0"/>
        <v>0</v>
      </c>
    </row>
    <row r="28" spans="2:6" ht="15" customHeight="1">
      <c r="B28" s="37" t="s">
        <v>96</v>
      </c>
      <c r="C28" s="38"/>
      <c r="D28" s="17">
        <f>SUM(D27,D24,D21)</f>
        <v>1035</v>
      </c>
      <c r="E28" s="17">
        <f>SUM(E27,E24,E21)</f>
        <v>1035</v>
      </c>
      <c r="F28" s="3">
        <f t="shared" si="0"/>
        <v>0</v>
      </c>
    </row>
    <row r="29" spans="2:6" ht="15" customHeight="1">
      <c r="B29" s="37" t="s">
        <v>44</v>
      </c>
      <c r="C29" s="38"/>
      <c r="D29" s="3"/>
      <c r="E29" s="3"/>
      <c r="F29" s="3"/>
    </row>
    <row r="30" spans="2:6" ht="15" customHeight="1">
      <c r="B30" s="32" t="s">
        <v>14</v>
      </c>
      <c r="C30" s="4" t="s">
        <v>85</v>
      </c>
      <c r="D30" s="3">
        <v>4689</v>
      </c>
      <c r="E30" s="3">
        <v>4658</v>
      </c>
      <c r="F30" s="3">
        <f t="shared" si="0"/>
        <v>-31</v>
      </c>
    </row>
    <row r="31" spans="2:6" ht="15" customHeight="1">
      <c r="B31" s="32" t="s">
        <v>95</v>
      </c>
      <c r="C31" s="4" t="s">
        <v>86</v>
      </c>
      <c r="D31" s="3">
        <v>194</v>
      </c>
      <c r="E31" s="3">
        <v>194</v>
      </c>
      <c r="F31" s="3">
        <f t="shared" si="0"/>
        <v>0</v>
      </c>
    </row>
    <row r="32" spans="2:6" ht="15" customHeight="1">
      <c r="B32" s="32" t="s">
        <v>15</v>
      </c>
      <c r="C32" s="18" t="s">
        <v>87</v>
      </c>
      <c r="D32" s="27">
        <v>1997</v>
      </c>
      <c r="E32" s="27">
        <v>1997</v>
      </c>
      <c r="F32" s="3">
        <f t="shared" si="0"/>
        <v>0</v>
      </c>
    </row>
    <row r="33" spans="2:6" ht="16.5" customHeight="1">
      <c r="B33" s="32" t="s">
        <v>16</v>
      </c>
      <c r="C33" s="18" t="s">
        <v>88</v>
      </c>
      <c r="D33" s="27">
        <v>58</v>
      </c>
      <c r="E33" s="27">
        <v>58</v>
      </c>
      <c r="F33" s="3">
        <f t="shared" si="0"/>
        <v>0</v>
      </c>
    </row>
    <row r="34" spans="2:6" ht="15" customHeight="1">
      <c r="B34" s="32" t="s">
        <v>17</v>
      </c>
      <c r="C34" s="33" t="s">
        <v>89</v>
      </c>
      <c r="D34" s="27">
        <v>39</v>
      </c>
      <c r="E34" s="27">
        <v>39</v>
      </c>
      <c r="F34" s="3">
        <f t="shared" si="0"/>
        <v>0</v>
      </c>
    </row>
    <row r="35" spans="2:6" ht="13.5" customHeight="1">
      <c r="B35" s="32" t="s">
        <v>45</v>
      </c>
      <c r="C35" s="18" t="s">
        <v>100</v>
      </c>
      <c r="D35" s="27">
        <v>4190</v>
      </c>
      <c r="E35" s="27">
        <v>0</v>
      </c>
      <c r="F35" s="3">
        <f t="shared" si="0"/>
        <v>-4190</v>
      </c>
    </row>
    <row r="36" spans="2:6" ht="15" customHeight="1">
      <c r="B36" s="32" t="s">
        <v>46</v>
      </c>
      <c r="C36" s="18" t="s">
        <v>102</v>
      </c>
      <c r="D36" s="27">
        <v>0</v>
      </c>
      <c r="E36" s="27">
        <v>100</v>
      </c>
      <c r="F36" s="3">
        <f t="shared" si="0"/>
        <v>100</v>
      </c>
    </row>
    <row r="37" spans="2:6" ht="14.25" customHeight="1">
      <c r="B37" s="32" t="s">
        <v>47</v>
      </c>
      <c r="C37" s="18" t="s">
        <v>103</v>
      </c>
      <c r="D37" s="27">
        <v>0</v>
      </c>
      <c r="E37" s="27">
        <v>40</v>
      </c>
      <c r="F37" s="3">
        <f t="shared" si="0"/>
        <v>40</v>
      </c>
    </row>
    <row r="38" spans="2:6" ht="15" customHeight="1">
      <c r="B38" s="32" t="s">
        <v>83</v>
      </c>
      <c r="C38" s="18" t="s">
        <v>90</v>
      </c>
      <c r="D38" s="27">
        <v>0</v>
      </c>
      <c r="E38" s="27">
        <v>86</v>
      </c>
      <c r="F38" s="3">
        <f t="shared" si="0"/>
        <v>86</v>
      </c>
    </row>
    <row r="39" spans="2:6" ht="15.75" customHeight="1">
      <c r="B39" s="34" t="s">
        <v>49</v>
      </c>
      <c r="C39" s="7" t="s">
        <v>101</v>
      </c>
      <c r="D39" s="9">
        <f>SUM(D30:D38)</f>
        <v>11167</v>
      </c>
      <c r="E39" s="9">
        <f>SUM(E30:E38)</f>
        <v>7172</v>
      </c>
      <c r="F39" s="3">
        <f t="shared" si="0"/>
        <v>-3995</v>
      </c>
    </row>
    <row r="40" spans="2:6" ht="15.75" customHeight="1">
      <c r="B40" s="32" t="s">
        <v>50</v>
      </c>
      <c r="C40" s="35" t="s">
        <v>111</v>
      </c>
      <c r="D40" s="22">
        <v>0</v>
      </c>
      <c r="E40" s="22">
        <v>0</v>
      </c>
      <c r="F40" s="3">
        <f t="shared" si="0"/>
        <v>0</v>
      </c>
    </row>
    <row r="41" spans="2:6" ht="15" customHeight="1">
      <c r="B41" s="37" t="s">
        <v>48</v>
      </c>
      <c r="C41" s="38"/>
      <c r="D41" s="20"/>
      <c r="E41" s="20"/>
      <c r="F41" s="3"/>
    </row>
    <row r="42" spans="2:6" s="8" customFormat="1" ht="15.75" customHeight="1">
      <c r="B42" s="32" t="s">
        <v>56</v>
      </c>
      <c r="C42" s="21" t="s">
        <v>104</v>
      </c>
      <c r="D42" s="28">
        <v>0</v>
      </c>
      <c r="E42" s="28">
        <v>0</v>
      </c>
      <c r="F42" s="3">
        <f t="shared" si="0"/>
        <v>0</v>
      </c>
    </row>
    <row r="43" spans="2:6" ht="13.5" customHeight="1">
      <c r="B43" s="32" t="s">
        <v>84</v>
      </c>
      <c r="C43" s="21" t="s">
        <v>105</v>
      </c>
      <c r="D43" s="28">
        <v>300</v>
      </c>
      <c r="E43" s="28">
        <v>300</v>
      </c>
      <c r="F43" s="3">
        <f t="shared" si="0"/>
        <v>0</v>
      </c>
    </row>
    <row r="44" spans="2:6" ht="15" customHeight="1">
      <c r="B44" s="34" t="s">
        <v>57</v>
      </c>
      <c r="C44" s="19" t="s">
        <v>92</v>
      </c>
      <c r="D44" s="20">
        <f>SUM(D42:D43)</f>
        <v>300</v>
      </c>
      <c r="E44" s="20">
        <f>SUM(E42:E43)</f>
        <v>300</v>
      </c>
      <c r="F44" s="3">
        <f t="shared" si="0"/>
        <v>0</v>
      </c>
    </row>
    <row r="45" spans="2:6" ht="29.25" customHeight="1">
      <c r="B45" s="29"/>
      <c r="C45" s="30"/>
      <c r="D45" s="14"/>
      <c r="E45" s="14"/>
      <c r="F45" s="14"/>
    </row>
    <row r="46" spans="2:6" ht="24.75" customHeight="1">
      <c r="B46" s="5"/>
      <c r="C46" s="12"/>
      <c r="D46" s="15"/>
      <c r="E46" s="15"/>
      <c r="F46" s="15"/>
    </row>
    <row r="47" spans="2:6" ht="24.75" customHeight="1">
      <c r="B47" s="5"/>
      <c r="C47" s="12"/>
      <c r="D47" s="15"/>
      <c r="E47" s="15"/>
      <c r="F47" s="15"/>
    </row>
    <row r="48" spans="2:6" ht="15" customHeight="1">
      <c r="B48" s="5"/>
      <c r="C48" s="12"/>
      <c r="D48" s="15"/>
      <c r="E48" s="15"/>
      <c r="F48" s="15"/>
    </row>
    <row r="49" spans="2:6" ht="15" customHeight="1">
      <c r="B49" s="37" t="s">
        <v>51</v>
      </c>
      <c r="C49" s="38"/>
      <c r="D49" s="9"/>
      <c r="E49" s="9"/>
      <c r="F49" s="9"/>
    </row>
    <row r="50" spans="2:6" ht="15" customHeight="1">
      <c r="B50" s="32" t="s">
        <v>58</v>
      </c>
      <c r="C50" s="11" t="s">
        <v>52</v>
      </c>
      <c r="D50" s="22">
        <v>706</v>
      </c>
      <c r="E50" s="22">
        <v>511</v>
      </c>
      <c r="F50" s="3">
        <f aca="true" t="shared" si="1" ref="F50:F71">E50-D50</f>
        <v>-195</v>
      </c>
    </row>
    <row r="51" spans="2:6" ht="15" customHeight="1">
      <c r="B51" s="32" t="s">
        <v>60</v>
      </c>
      <c r="C51" s="11" t="s">
        <v>53</v>
      </c>
      <c r="D51" s="22">
        <v>2582</v>
      </c>
      <c r="E51" s="22">
        <v>2582</v>
      </c>
      <c r="F51" s="3">
        <f t="shared" si="1"/>
        <v>0</v>
      </c>
    </row>
    <row r="52" spans="2:6" ht="15" customHeight="1">
      <c r="B52" s="32" t="s">
        <v>61</v>
      </c>
      <c r="C52" s="11" t="s">
        <v>54</v>
      </c>
      <c r="D52" s="22">
        <v>0</v>
      </c>
      <c r="E52" s="22">
        <v>0</v>
      </c>
      <c r="F52" s="3">
        <f t="shared" si="1"/>
        <v>0</v>
      </c>
    </row>
    <row r="53" spans="2:6" ht="15" customHeight="1">
      <c r="B53" s="34" t="s">
        <v>66</v>
      </c>
      <c r="C53" s="7" t="s">
        <v>55</v>
      </c>
      <c r="D53" s="9">
        <f>SUM(D50:D52)</f>
        <v>3288</v>
      </c>
      <c r="E53" s="9">
        <f>SUM(E50:E52)</f>
        <v>3093</v>
      </c>
      <c r="F53" s="3">
        <f t="shared" si="1"/>
        <v>-195</v>
      </c>
    </row>
    <row r="54" spans="2:6" ht="15.75" customHeight="1">
      <c r="B54" s="32" t="s">
        <v>67</v>
      </c>
      <c r="C54" s="11" t="s">
        <v>80</v>
      </c>
      <c r="D54" s="22">
        <v>386</v>
      </c>
      <c r="E54" s="22">
        <v>386</v>
      </c>
      <c r="F54" s="3">
        <f t="shared" si="1"/>
        <v>0</v>
      </c>
    </row>
    <row r="55" spans="2:6" ht="15" customHeight="1">
      <c r="B55" s="32" t="s">
        <v>68</v>
      </c>
      <c r="C55" s="11" t="s">
        <v>106</v>
      </c>
      <c r="D55" s="22">
        <v>3000</v>
      </c>
      <c r="E55" s="22">
        <v>3000</v>
      </c>
      <c r="F55" s="3">
        <f t="shared" si="1"/>
        <v>0</v>
      </c>
    </row>
    <row r="56" spans="2:6" ht="17.25" customHeight="1">
      <c r="B56" s="34" t="s">
        <v>74</v>
      </c>
      <c r="C56" s="7" t="s">
        <v>59</v>
      </c>
      <c r="D56" s="9">
        <f>SUM(D54:D55)</f>
        <v>3386</v>
      </c>
      <c r="E56" s="9">
        <f>SUM(E54:E55)</f>
        <v>3386</v>
      </c>
      <c r="F56" s="3">
        <f t="shared" si="1"/>
        <v>0</v>
      </c>
    </row>
    <row r="57" spans="2:6" ht="15" customHeight="1">
      <c r="B57" s="37" t="s">
        <v>62</v>
      </c>
      <c r="C57" s="38"/>
      <c r="D57" s="9"/>
      <c r="E57" s="9"/>
      <c r="F57" s="3"/>
    </row>
    <row r="58" spans="2:6" ht="16.5" customHeight="1">
      <c r="B58" s="32" t="s">
        <v>75</v>
      </c>
      <c r="C58" s="11" t="s">
        <v>63</v>
      </c>
      <c r="D58" s="22">
        <v>0</v>
      </c>
      <c r="E58" s="22">
        <v>0</v>
      </c>
      <c r="F58" s="3">
        <f t="shared" si="1"/>
        <v>0</v>
      </c>
    </row>
    <row r="59" spans="2:6" ht="15" customHeight="1">
      <c r="B59" s="32" t="s">
        <v>76</v>
      </c>
      <c r="C59" s="11" t="s">
        <v>64</v>
      </c>
      <c r="D59" s="22">
        <v>0</v>
      </c>
      <c r="E59" s="22">
        <v>0</v>
      </c>
      <c r="F59" s="3">
        <f t="shared" si="1"/>
        <v>0</v>
      </c>
    </row>
    <row r="60" spans="2:6" ht="17.25" customHeight="1">
      <c r="B60" s="34" t="s">
        <v>77</v>
      </c>
      <c r="C60" s="7" t="s">
        <v>65</v>
      </c>
      <c r="D60" s="9">
        <f>SUM(D58:D59)</f>
        <v>0</v>
      </c>
      <c r="E60" s="9">
        <f>SUM(E58:E59)</f>
        <v>0</v>
      </c>
      <c r="F60" s="3">
        <f t="shared" si="1"/>
        <v>0</v>
      </c>
    </row>
    <row r="61" spans="2:6" ht="15" customHeight="1">
      <c r="B61" s="37" t="s">
        <v>69</v>
      </c>
      <c r="C61" s="38"/>
      <c r="D61" s="9"/>
      <c r="E61" s="9"/>
      <c r="F61" s="3"/>
    </row>
    <row r="62" spans="2:6" ht="14.25" customHeight="1">
      <c r="B62" s="32" t="s">
        <v>81</v>
      </c>
      <c r="C62" s="23" t="s">
        <v>70</v>
      </c>
      <c r="D62" s="22">
        <v>70</v>
      </c>
      <c r="E62" s="22">
        <v>70</v>
      </c>
      <c r="F62" s="3">
        <f t="shared" si="1"/>
        <v>0</v>
      </c>
    </row>
    <row r="63" spans="2:6" ht="15" customHeight="1">
      <c r="B63" s="37" t="s">
        <v>71</v>
      </c>
      <c r="C63" s="38"/>
      <c r="D63" s="9">
        <f>SUM(D15+D28+D39+D44+D53+D56+D60+D62+D65+D66)</f>
        <v>20137</v>
      </c>
      <c r="E63" s="9">
        <f>SUM(E15+E28+E39+E44+E53+E56+E60+E62+E65+E66)</f>
        <v>15947</v>
      </c>
      <c r="F63" s="3">
        <f t="shared" si="1"/>
        <v>-4190</v>
      </c>
    </row>
    <row r="64" spans="2:6" ht="16.5" customHeight="1">
      <c r="B64" s="37" t="s">
        <v>112</v>
      </c>
      <c r="C64" s="38"/>
      <c r="D64" s="9"/>
      <c r="E64" s="9"/>
      <c r="F64" s="3"/>
    </row>
    <row r="65" spans="2:6" ht="15" customHeight="1">
      <c r="B65" s="32" t="s">
        <v>113</v>
      </c>
      <c r="C65" s="11" t="s">
        <v>107</v>
      </c>
      <c r="D65" s="22">
        <v>0</v>
      </c>
      <c r="E65" s="22">
        <v>0</v>
      </c>
      <c r="F65" s="3">
        <f t="shared" si="1"/>
        <v>0</v>
      </c>
    </row>
    <row r="66" spans="2:6" ht="16.5" customHeight="1">
      <c r="B66" s="32" t="s">
        <v>114</v>
      </c>
      <c r="C66" s="11" t="s">
        <v>108</v>
      </c>
      <c r="D66" s="22">
        <v>0</v>
      </c>
      <c r="E66" s="22">
        <v>0</v>
      </c>
      <c r="F66" s="3">
        <f t="shared" si="1"/>
        <v>0</v>
      </c>
    </row>
    <row r="67" spans="2:6" ht="15" customHeight="1">
      <c r="B67" s="37" t="s">
        <v>72</v>
      </c>
      <c r="C67" s="38"/>
      <c r="D67" s="9"/>
      <c r="E67" s="9"/>
      <c r="F67" s="3"/>
    </row>
    <row r="68" spans="2:6" ht="16.5" customHeight="1">
      <c r="B68" s="32" t="s">
        <v>115</v>
      </c>
      <c r="C68" s="11" t="s">
        <v>93</v>
      </c>
      <c r="D68" s="22">
        <v>0</v>
      </c>
      <c r="E68" s="22">
        <v>4190</v>
      </c>
      <c r="F68" s="3">
        <f t="shared" si="1"/>
        <v>4190</v>
      </c>
    </row>
    <row r="69" spans="2:6" ht="15">
      <c r="B69" s="41" t="s">
        <v>73</v>
      </c>
      <c r="C69" s="42"/>
      <c r="D69" s="24">
        <f>SUM(D15+D28+D39+D44+D53+D56+D60+D62+D65+D68)</f>
        <v>20137</v>
      </c>
      <c r="E69" s="24">
        <f>SUM(E15+E28+E39+E44+E53+E56+E60+E62+E65+E68)</f>
        <v>20137</v>
      </c>
      <c r="F69" s="36">
        <f t="shared" si="1"/>
        <v>0</v>
      </c>
    </row>
    <row r="70" spans="2:6" ht="15.75" customHeight="1">
      <c r="B70" s="3" t="s">
        <v>116</v>
      </c>
      <c r="C70" s="35" t="s">
        <v>109</v>
      </c>
      <c r="D70" s="3">
        <v>0</v>
      </c>
      <c r="E70" s="3">
        <v>0</v>
      </c>
      <c r="F70" s="3"/>
    </row>
    <row r="71" spans="2:6" ht="15">
      <c r="B71" s="39" t="s">
        <v>110</v>
      </c>
      <c r="C71" s="40"/>
      <c r="D71" s="24">
        <f>SUM(D69:D70)</f>
        <v>20137</v>
      </c>
      <c r="E71" s="24">
        <f>SUM(E69:E70)</f>
        <v>20137</v>
      </c>
      <c r="F71" s="36">
        <f t="shared" si="1"/>
        <v>0</v>
      </c>
    </row>
    <row r="72" spans="2:4" ht="15">
      <c r="B72" s="5"/>
      <c r="C72" s="12"/>
      <c r="D72" s="15"/>
    </row>
    <row r="73" spans="2:4" ht="15">
      <c r="B73" s="5"/>
      <c r="C73" s="12"/>
      <c r="D73" s="15"/>
    </row>
    <row r="74" spans="2:4" ht="15">
      <c r="B74" s="5"/>
      <c r="C74" s="12"/>
      <c r="D74" s="15"/>
    </row>
    <row r="75" spans="2:4" ht="15">
      <c r="B75" s="13"/>
      <c r="C75" s="6"/>
      <c r="D75" s="5"/>
    </row>
    <row r="76" ht="14.25">
      <c r="C76" s="1"/>
    </row>
    <row r="77" ht="14.25">
      <c r="C77" s="1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</sheetData>
  <sheetProtection/>
  <mergeCells count="13">
    <mergeCell ref="B71:C71"/>
    <mergeCell ref="B67:C67"/>
    <mergeCell ref="B69:C69"/>
    <mergeCell ref="B57:C57"/>
    <mergeCell ref="B61:C61"/>
    <mergeCell ref="B63:C63"/>
    <mergeCell ref="B64:C64"/>
    <mergeCell ref="B49:C49"/>
    <mergeCell ref="B5:C5"/>
    <mergeCell ref="B29:C29"/>
    <mergeCell ref="B41:C41"/>
    <mergeCell ref="B15:C15"/>
    <mergeCell ref="B28:C2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 xml:space="preserve">&amp;C&amp;9 &amp;X3&amp;X1. melléklet
a 2/2013. (II.18.) önkormányzati rendelethez
&amp;11Hosszúvíz Község Önkormányzat Képviselőtestületének
2013. évi bevételei&amp;R&amp;11 </oddHeader>
    <oddFooter>&amp;L&amp;X3&amp;X A 12/2013. (IX.13.) önkormányzati rendelet 3. §-ának megfelelően megállapított szöveg.
Hatályos: 2013. szeptember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 </cp:lastModifiedBy>
  <cp:lastPrinted>2013-09-16T11:05:02Z</cp:lastPrinted>
  <dcterms:created xsi:type="dcterms:W3CDTF">2003-02-07T07:47:03Z</dcterms:created>
  <dcterms:modified xsi:type="dcterms:W3CDTF">2013-09-16T11:05:02Z</dcterms:modified>
  <cp:category/>
  <cp:version/>
  <cp:contentType/>
  <cp:contentStatus/>
</cp:coreProperties>
</file>