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F66AD42D-7654-4617-9FB1-DC055C93DE5E}" xr6:coauthVersionLast="36" xr6:coauthVersionMax="36" xr10:uidLastSave="{00000000-0000-0000-0000-000000000000}"/>
  <bookViews>
    <workbookView xWindow="0" yWindow="0" windowWidth="20490" windowHeight="7245" xr2:uid="{0E3572EF-35D5-419B-BF4B-EDB138AE665C}"/>
  </bookViews>
  <sheets>
    <sheet name="tartalé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17" i="1"/>
  <c r="D27" i="1" s="1"/>
  <c r="D29" i="1" s="1"/>
  <c r="D15" i="1"/>
</calcChain>
</file>

<file path=xl/sharedStrings.xml><?xml version="1.0" encoding="utf-8"?>
<sst xmlns="http://schemas.openxmlformats.org/spreadsheetml/2006/main" count="19" uniqueCount="19">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</sst>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9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3" fillId="0" borderId="13" xfId="2" applyNumberFormat="1" applyFont="1" applyBorder="1" applyAlignment="1"/>
    <xf numFmtId="0" fontId="3" fillId="0" borderId="11" xfId="1" applyFont="1" applyBorder="1"/>
    <xf numFmtId="0" fontId="9" fillId="0" borderId="11" xfId="1" applyFont="1" applyBorder="1" applyAlignment="1">
      <alignment horizontal="left"/>
    </xf>
    <xf numFmtId="0" fontId="9" fillId="0" borderId="12" xfId="1" quotePrefix="1" applyFont="1" applyBorder="1" applyAlignment="1">
      <alignment horizontal="left"/>
    </xf>
    <xf numFmtId="0" fontId="9" fillId="0" borderId="13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1" fillId="0" borderId="7" xfId="2" applyNumberFormat="1" applyFont="1" applyBorder="1"/>
  </cellXfs>
  <cellStyles count="3">
    <cellStyle name="Ezres 4 2 2" xfId="2" xr:uid="{DE40CD14-5D69-4DF4-AD88-31F089E2D0E2}"/>
    <cellStyle name="Normál" xfId="0" builtinId="0"/>
    <cellStyle name="Normál_költségvetési rend. mód. melléklet 2 2" xfId="1" xr:uid="{D95765C0-AEDB-4A14-8138-668EF5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D292-DC75-44EB-AAF3-59AC174C7310}">
  <sheetPr codeName="Munka28">
    <pageSetUpPr fitToPage="1"/>
  </sheetPr>
  <dimension ref="A1:F29"/>
  <sheetViews>
    <sheetView tabSelected="1" view="pageLayout" zoomScaleNormal="100" workbookViewId="0">
      <selection activeCell="D16" sqref="D16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6526975+266142+295985-5833975+4111442+318287</f>
        <v>5684856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f>3130181-1000000-630000-1500181</f>
        <v>0</v>
      </c>
      <c r="E17" s="29"/>
      <c r="F17" s="30"/>
    </row>
    <row r="18" spans="1:6" x14ac:dyDescent="0.2">
      <c r="A18" s="25" t="s">
        <v>8</v>
      </c>
      <c r="B18" s="26"/>
      <c r="C18" s="27"/>
      <c r="D18" s="31">
        <v>200000</v>
      </c>
      <c r="E18" s="29"/>
      <c r="F18" s="30"/>
    </row>
    <row r="19" spans="1:6" x14ac:dyDescent="0.2">
      <c r="A19" s="25" t="s">
        <v>9</v>
      </c>
      <c r="B19" s="26"/>
      <c r="C19" s="27"/>
      <c r="D19" s="31">
        <v>4504494</v>
      </c>
      <c r="E19" s="29"/>
      <c r="F19" s="30"/>
    </row>
    <row r="20" spans="1:6" x14ac:dyDescent="0.2">
      <c r="A20" s="25" t="s">
        <v>10</v>
      </c>
      <c r="B20" s="26"/>
      <c r="C20" s="27"/>
      <c r="D20" s="31">
        <v>2540590</v>
      </c>
      <c r="E20" s="29"/>
      <c r="F20" s="30"/>
    </row>
    <row r="21" spans="1:6" x14ac:dyDescent="0.2">
      <c r="A21" s="32" t="s">
        <v>11</v>
      </c>
      <c r="B21" s="26"/>
      <c r="C21" s="27"/>
      <c r="D21" s="31">
        <f>36771408-752475</f>
        <v>36018933</v>
      </c>
      <c r="E21" s="29"/>
      <c r="F21" s="30"/>
    </row>
    <row r="22" spans="1:6" x14ac:dyDescent="0.2">
      <c r="A22" s="33" t="s">
        <v>12</v>
      </c>
      <c r="B22" s="34"/>
      <c r="C22" s="35"/>
      <c r="D22" s="28">
        <f>400000-200000-200000</f>
        <v>0</v>
      </c>
      <c r="E22" s="29"/>
      <c r="F22" s="30"/>
    </row>
    <row r="23" spans="1:6" x14ac:dyDescent="0.2">
      <c r="A23" s="36" t="s">
        <v>13</v>
      </c>
      <c r="B23" s="37"/>
      <c r="C23" s="27"/>
      <c r="D23" s="28">
        <f>846565-797960</f>
        <v>48605</v>
      </c>
      <c r="E23" s="29"/>
      <c r="F23" s="30"/>
    </row>
    <row r="24" spans="1:6" x14ac:dyDescent="0.2">
      <c r="A24" s="36" t="s">
        <v>14</v>
      </c>
      <c r="B24" s="37"/>
      <c r="C24" s="27"/>
      <c r="D24" s="31">
        <v>6007265</v>
      </c>
      <c r="E24" s="29"/>
      <c r="F24" s="30"/>
    </row>
    <row r="25" spans="1:6" x14ac:dyDescent="0.2">
      <c r="A25" s="36" t="s">
        <v>15</v>
      </c>
      <c r="B25" s="37"/>
      <c r="C25" s="27"/>
      <c r="D25" s="31">
        <v>4500000</v>
      </c>
      <c r="E25" s="29"/>
      <c r="F25" s="30"/>
    </row>
    <row r="26" spans="1:6" x14ac:dyDescent="0.2">
      <c r="A26" s="38" t="s">
        <v>16</v>
      </c>
      <c r="B26" s="39"/>
      <c r="C26" s="40"/>
      <c r="D26" s="41">
        <v>750000</v>
      </c>
      <c r="E26" s="29"/>
      <c r="F26" s="30"/>
    </row>
    <row r="27" spans="1:6" ht="16.5" thickBot="1" x14ac:dyDescent="0.3">
      <c r="A27" s="42" t="s">
        <v>17</v>
      </c>
      <c r="B27" s="43"/>
      <c r="C27" s="44"/>
      <c r="D27" s="45">
        <f>SUM(D17:D26)</f>
        <v>54569887</v>
      </c>
    </row>
    <row r="28" spans="1:6" ht="16.5" thickBot="1" x14ac:dyDescent="0.3">
      <c r="A28" s="46"/>
      <c r="B28" s="47"/>
      <c r="C28" s="48"/>
      <c r="D28" s="48"/>
    </row>
    <row r="29" spans="1:6" ht="16.5" thickBot="1" x14ac:dyDescent="0.3">
      <c r="A29" s="15" t="s">
        <v>18</v>
      </c>
      <c r="B29" s="16"/>
      <c r="C29" s="17"/>
      <c r="D29" s="49">
        <f>SUM(D15,D27)</f>
        <v>60254743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&amp;R28. melléklet a 19/2018.(IX.27.)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2018-09-28T10:36:05Z</dcterms:created>
  <dcterms:modified xsi:type="dcterms:W3CDTF">2018-09-28T10:36:05Z</dcterms:modified>
</cp:coreProperties>
</file>