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015" windowHeight="11700"/>
  </bookViews>
  <sheets>
    <sheet name="2015. maradvány elszámolás " sheetId="1" r:id="rId1"/>
    <sheet name="Munka2" sheetId="2" r:id="rId2"/>
    <sheet name="Munka3" sheetId="3" r:id="rId3"/>
  </sheets>
  <definedNames>
    <definedName name="_xlnm.Print_Area" localSheetId="0">'2015. maradvány elszámolás '!$A$1:$I$20</definedName>
  </definedNames>
  <calcPr calcId="124519"/>
</workbook>
</file>

<file path=xl/calcChain.xml><?xml version="1.0" encoding="utf-8"?>
<calcChain xmlns="http://schemas.openxmlformats.org/spreadsheetml/2006/main">
  <c r="I17" i="1"/>
  <c r="I20"/>
  <c r="I19"/>
  <c r="I15"/>
  <c r="I14"/>
  <c r="I13"/>
  <c r="I12"/>
  <c r="I11"/>
  <c r="I10"/>
  <c r="I9"/>
  <c r="I6"/>
  <c r="I5"/>
  <c r="I3"/>
  <c r="I2"/>
  <c r="H20"/>
  <c r="H19"/>
  <c r="H15"/>
  <c r="H14"/>
  <c r="H11"/>
  <c r="H7"/>
  <c r="H4"/>
  <c r="E20"/>
  <c r="F20"/>
  <c r="G20"/>
  <c r="E19"/>
  <c r="F19"/>
  <c r="G19"/>
  <c r="F15"/>
  <c r="G15"/>
  <c r="E14"/>
  <c r="F14"/>
  <c r="G14"/>
  <c r="E11"/>
  <c r="F11"/>
  <c r="G11"/>
  <c r="E7"/>
  <c r="F7"/>
  <c r="G7"/>
  <c r="E4"/>
  <c r="F4"/>
  <c r="G4"/>
  <c r="G8" s="1"/>
  <c r="D20"/>
  <c r="D19"/>
  <c r="C15"/>
  <c r="D15"/>
  <c r="E15"/>
  <c r="D14"/>
  <c r="D11"/>
  <c r="D7"/>
  <c r="D4"/>
  <c r="C19"/>
  <c r="C20" s="1"/>
  <c r="C14"/>
  <c r="C11"/>
  <c r="C7"/>
  <c r="C4"/>
  <c r="B15"/>
  <c r="B20" s="1"/>
  <c r="B19"/>
  <c r="B14"/>
  <c r="B11"/>
  <c r="B7"/>
  <c r="B4"/>
  <c r="D8" l="1"/>
  <c r="D18" s="1"/>
  <c r="B8"/>
  <c r="B16" s="1"/>
  <c r="B18"/>
  <c r="H8"/>
  <c r="H16" s="1"/>
  <c r="H18"/>
  <c r="G16"/>
  <c r="G18"/>
  <c r="I7"/>
  <c r="E8"/>
  <c r="E18" s="1"/>
  <c r="I4"/>
  <c r="F8"/>
  <c r="F18" s="1"/>
  <c r="C8"/>
  <c r="C16" s="1"/>
  <c r="E16" l="1"/>
  <c r="D16"/>
  <c r="I8"/>
  <c r="I16" s="1"/>
  <c r="F16"/>
  <c r="C18"/>
  <c r="I18" l="1"/>
</calcChain>
</file>

<file path=xl/sharedStrings.xml><?xml version="1.0" encoding="utf-8"?>
<sst xmlns="http://schemas.openxmlformats.org/spreadsheetml/2006/main" count="49" uniqueCount="30">
  <si>
    <t>3. melléklet a 4/2013. (I. 11.) Korm. rendelethez</t>
  </si>
  <si>
    <t>Maradványkimutatás</t>
  </si>
  <si>
    <t>01. Alaptevékenység költségvetési bevételei</t>
  </si>
  <si>
    <t>02. Alaptevékenység költségvetési kiadásai</t>
  </si>
  <si>
    <t>I. Alaptevékenység költségvetési egyenlege (01–02)</t>
  </si>
  <si>
    <t>03. Alaptevékenység finanszírozási bevételei</t>
  </si>
  <si>
    <t>04. Alaptevékenység finanszírozási kiadásai</t>
  </si>
  <si>
    <t>II. Alaptevékenység finanszírozási egyenlege (03–04)</t>
  </si>
  <si>
    <t>A) Alaptevékenység maradványa (±I±II)</t>
  </si>
  <si>
    <t>05. Vállalkozási tevékenység költségvetési bevételei</t>
  </si>
  <si>
    <t>06. Vállalkozási tevékenység költségvetési kiadásai</t>
  </si>
  <si>
    <t>III. Vállalkozási tevékenység költségvetési egyenlege (05–06)</t>
  </si>
  <si>
    <t>07. Vállalkozási tevékenység finanszírozási bevételei</t>
  </si>
  <si>
    <t>08. Vállalkozási tevékenység finanszírozási kiadásai</t>
  </si>
  <si>
    <t>IV. Vállalkozási tevékenység finanszírozási egyenlege (07–08)</t>
  </si>
  <si>
    <t>B) Vállalkozási tevékenység maradványa (±III±IV)</t>
  </si>
  <si>
    <t>C) Összes maradvány (A+B)</t>
  </si>
  <si>
    <t>D) Alaptevékenység kötelezettségvállalással terhelt maradványa</t>
  </si>
  <si>
    <t>E) Alaptevékenység szabad maradványa (A–D)</t>
  </si>
  <si>
    <t>F) Vállalkozási tevékenységet terhelő befizetési kötelezettség (B*0,1)</t>
  </si>
  <si>
    <t>G) Vállalkozási tevékenység felhasználható maradványa (B–F)</t>
  </si>
  <si>
    <t>Megnevezés /Intézmény</t>
  </si>
  <si>
    <t>Fegyverneki Tiszavirág Óvoda és Bölcsőde</t>
  </si>
  <si>
    <t xml:space="preserve">Fegyverneki Művelődési Ház és Könyvtár </t>
  </si>
  <si>
    <t>Fegyvernek Város Önkormányzata</t>
  </si>
  <si>
    <t>Fegyverneki Polgármesteri Hivatal</t>
  </si>
  <si>
    <t xml:space="preserve">Fegyverneki Gyermek-     élelmezési Konyha </t>
  </si>
  <si>
    <t>Fegyverneki Mezőgazdasági Városüzemeltetési és Fejleszt. Int.</t>
  </si>
  <si>
    <t>Fegyverneki Orvosi Rendelő</t>
  </si>
  <si>
    <t>Önkormányzat összesen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</si>
</sst>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indent="5"/>
    </xf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4" fillId="0" borderId="0" xfId="0" applyFont="1"/>
    <xf numFmtId="0" fontId="5" fillId="0" borderId="3" xfId="0" applyFont="1" applyBorder="1"/>
    <xf numFmtId="0" fontId="5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5" fillId="0" borderId="1" xfId="0" applyNumberFormat="1" applyFont="1" applyBorder="1"/>
    <xf numFmtId="0" fontId="7" fillId="0" borderId="4" xfId="0" applyFont="1" applyBorder="1" applyAlignment="1">
      <alignment horizontal="center" vertical="center" wrapText="1"/>
    </xf>
    <xf numFmtId="3" fontId="7" fillId="0" borderId="15" xfId="0" applyNumberFormat="1" applyFont="1" applyBorder="1"/>
    <xf numFmtId="0" fontId="5" fillId="0" borderId="0" xfId="0" applyFont="1"/>
    <xf numFmtId="3" fontId="7" fillId="0" borderId="4" xfId="0" applyNumberFormat="1" applyFont="1" applyBorder="1" applyAlignment="1">
      <alignment horizontal="center" vertical="center" wrapText="1"/>
    </xf>
    <xf numFmtId="3" fontId="5" fillId="0" borderId="3" xfId="0" applyNumberFormat="1" applyFont="1" applyBorder="1"/>
    <xf numFmtId="3" fontId="5" fillId="0" borderId="0" xfId="0" applyNumberFormat="1" applyFont="1"/>
    <xf numFmtId="0" fontId="7" fillId="0" borderId="1" xfId="0" applyFont="1" applyBorder="1"/>
    <xf numFmtId="3" fontId="7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3" fontId="6" fillId="0" borderId="8" xfId="0" applyNumberFormat="1" applyFont="1" applyBorder="1"/>
    <xf numFmtId="3" fontId="7" fillId="0" borderId="8" xfId="0" applyNumberFormat="1" applyFont="1" applyBorder="1"/>
    <xf numFmtId="3" fontId="7" fillId="0" borderId="14" xfId="0" applyNumberFormat="1" applyFont="1" applyBorder="1"/>
    <xf numFmtId="0" fontId="5" fillId="0" borderId="1" xfId="0" applyFont="1" applyBorder="1" applyAlignment="1">
      <alignment horizontal="right"/>
    </xf>
    <xf numFmtId="3" fontId="7" fillId="0" borderId="13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3" fontId="6" fillId="0" borderId="13" xfId="0" applyNumberFormat="1" applyFont="1" applyBorder="1"/>
    <xf numFmtId="0" fontId="7" fillId="0" borderId="5" xfId="0" applyFont="1" applyBorder="1" applyAlignment="1">
      <alignment horizontal="center" vertical="center" wrapText="1"/>
    </xf>
    <xf numFmtId="3" fontId="7" fillId="0" borderId="17" xfId="0" applyNumberFormat="1" applyFont="1" applyFill="1" applyBorder="1"/>
    <xf numFmtId="3" fontId="7" fillId="0" borderId="1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workbookViewId="0">
      <selection activeCell="E6" sqref="E6"/>
    </sheetView>
  </sheetViews>
  <sheetFormatPr defaultRowHeight="15"/>
  <cols>
    <col min="1" max="1" width="28.42578125" customWidth="1"/>
    <col min="2" max="2" width="15.7109375" style="24" customWidth="1"/>
    <col min="3" max="3" width="14.42578125" style="21" customWidth="1"/>
    <col min="4" max="4" width="14.5703125" style="24" customWidth="1"/>
    <col min="5" max="6" width="13.85546875" style="21" customWidth="1"/>
    <col min="7" max="7" width="14.140625" style="24" customWidth="1"/>
    <col min="8" max="8" width="13" style="21" customWidth="1"/>
    <col min="9" max="9" width="15.7109375" style="13" customWidth="1"/>
  </cols>
  <sheetData>
    <row r="1" spans="1:9" s="5" customFormat="1" ht="76.5" customHeight="1" thickBot="1">
      <c r="A1" s="7" t="s">
        <v>21</v>
      </c>
      <c r="B1" s="26" t="s">
        <v>22</v>
      </c>
      <c r="C1" s="19" t="s">
        <v>23</v>
      </c>
      <c r="D1" s="22" t="s">
        <v>24</v>
      </c>
      <c r="E1" s="19" t="s">
        <v>25</v>
      </c>
      <c r="F1" s="19" t="s">
        <v>26</v>
      </c>
      <c r="G1" s="22" t="s">
        <v>27</v>
      </c>
      <c r="H1" s="19" t="s">
        <v>28</v>
      </c>
      <c r="I1" s="37" t="s">
        <v>29</v>
      </c>
    </row>
    <row r="2" spans="1:9" ht="30">
      <c r="A2" s="8" t="s">
        <v>2</v>
      </c>
      <c r="B2" s="27">
        <v>3837</v>
      </c>
      <c r="C2" s="14">
        <v>9367</v>
      </c>
      <c r="D2" s="23">
        <v>2142746</v>
      </c>
      <c r="E2" s="14">
        <v>625</v>
      </c>
      <c r="F2" s="14">
        <v>59882</v>
      </c>
      <c r="G2" s="23">
        <v>173704</v>
      </c>
      <c r="H2" s="14">
        <v>60034</v>
      </c>
      <c r="I2" s="34">
        <f>SUM(B2:H2)</f>
        <v>2450195</v>
      </c>
    </row>
    <row r="3" spans="1:9" ht="30">
      <c r="A3" s="9" t="s">
        <v>3</v>
      </c>
      <c r="B3" s="28">
        <v>163161</v>
      </c>
      <c r="C3" s="15">
        <v>37577</v>
      </c>
      <c r="D3" s="18">
        <v>1680226</v>
      </c>
      <c r="E3" s="15">
        <v>139334</v>
      </c>
      <c r="F3" s="15">
        <v>156355</v>
      </c>
      <c r="G3" s="18">
        <v>192205</v>
      </c>
      <c r="H3" s="15">
        <v>65362</v>
      </c>
      <c r="I3" s="35">
        <f>SUM(B3:H3)</f>
        <v>2434220</v>
      </c>
    </row>
    <row r="4" spans="1:9" s="6" customFormat="1" ht="45">
      <c r="A4" s="10" t="s">
        <v>4</v>
      </c>
      <c r="B4" s="29">
        <f>B2-B3</f>
        <v>-159324</v>
      </c>
      <c r="C4" s="16">
        <f>C2-C3</f>
        <v>-28210</v>
      </c>
      <c r="D4" s="16">
        <f>D2-D3</f>
        <v>462520</v>
      </c>
      <c r="E4" s="16">
        <f t="shared" ref="E4:I4" si="0">E2-E3</f>
        <v>-138709</v>
      </c>
      <c r="F4" s="16">
        <f t="shared" si="0"/>
        <v>-96473</v>
      </c>
      <c r="G4" s="16">
        <f t="shared" si="0"/>
        <v>-18501</v>
      </c>
      <c r="H4" s="16">
        <f t="shared" si="0"/>
        <v>-5328</v>
      </c>
      <c r="I4" s="36">
        <f t="shared" si="0"/>
        <v>15975</v>
      </c>
    </row>
    <row r="5" spans="1:9" ht="30">
      <c r="A5" s="9" t="s">
        <v>5</v>
      </c>
      <c r="B5" s="28">
        <v>159546</v>
      </c>
      <c r="C5" s="15">
        <v>29875</v>
      </c>
      <c r="D5" s="18">
        <v>132735</v>
      </c>
      <c r="E5" s="15">
        <v>139214</v>
      </c>
      <c r="F5" s="15">
        <v>99429</v>
      </c>
      <c r="G5" s="18">
        <v>22414</v>
      </c>
      <c r="H5" s="15">
        <v>7443</v>
      </c>
      <c r="I5" s="35">
        <f>SUM(B5:H5)</f>
        <v>590656</v>
      </c>
    </row>
    <row r="6" spans="1:9" ht="30">
      <c r="A6" s="9" t="s">
        <v>6</v>
      </c>
      <c r="B6" s="28">
        <v>0</v>
      </c>
      <c r="C6" s="15">
        <v>0</v>
      </c>
      <c r="D6" s="18">
        <v>467141</v>
      </c>
      <c r="E6" s="15">
        <v>0</v>
      </c>
      <c r="F6" s="15">
        <v>0</v>
      </c>
      <c r="G6" s="18">
        <v>0</v>
      </c>
      <c r="H6" s="15">
        <v>0</v>
      </c>
      <c r="I6" s="35">
        <f>SUM(B6:H6)</f>
        <v>467141</v>
      </c>
    </row>
    <row r="7" spans="1:9" s="6" customFormat="1" ht="45">
      <c r="A7" s="10" t="s">
        <v>7</v>
      </c>
      <c r="B7" s="29">
        <f>B5-B6</f>
        <v>159546</v>
      </c>
      <c r="C7" s="16">
        <f>C5-C6</f>
        <v>29875</v>
      </c>
      <c r="D7" s="16">
        <f>D5-D6</f>
        <v>-334406</v>
      </c>
      <c r="E7" s="16">
        <f t="shared" ref="E7:I7" si="1">E5-E6</f>
        <v>139214</v>
      </c>
      <c r="F7" s="16">
        <f t="shared" si="1"/>
        <v>99429</v>
      </c>
      <c r="G7" s="16">
        <f t="shared" si="1"/>
        <v>22414</v>
      </c>
      <c r="H7" s="16">
        <f t="shared" si="1"/>
        <v>7443</v>
      </c>
      <c r="I7" s="36">
        <f t="shared" si="1"/>
        <v>123515</v>
      </c>
    </row>
    <row r="8" spans="1:9" ht="30">
      <c r="A8" s="11" t="s">
        <v>8</v>
      </c>
      <c r="B8" s="30">
        <f>B4+B7</f>
        <v>222</v>
      </c>
      <c r="C8" s="17">
        <f>C4+C7</f>
        <v>1665</v>
      </c>
      <c r="D8" s="17">
        <f>D4+D7</f>
        <v>128114</v>
      </c>
      <c r="E8" s="17">
        <f t="shared" ref="E8:I8" si="2">E4+E7</f>
        <v>505</v>
      </c>
      <c r="F8" s="17">
        <f t="shared" si="2"/>
        <v>2956</v>
      </c>
      <c r="G8" s="17">
        <f t="shared" si="2"/>
        <v>3913</v>
      </c>
      <c r="H8" s="17">
        <f t="shared" si="2"/>
        <v>2115</v>
      </c>
      <c r="I8" s="33">
        <f t="shared" si="2"/>
        <v>139490</v>
      </c>
    </row>
    <row r="9" spans="1:9" ht="30">
      <c r="A9" s="9" t="s">
        <v>9</v>
      </c>
      <c r="B9" s="28">
        <v>0</v>
      </c>
      <c r="C9" s="15">
        <v>0</v>
      </c>
      <c r="D9" s="18">
        <v>0</v>
      </c>
      <c r="E9" s="32">
        <v>0</v>
      </c>
      <c r="F9" s="15">
        <v>0</v>
      </c>
      <c r="G9" s="18">
        <v>0</v>
      </c>
      <c r="H9" s="15">
        <v>0</v>
      </c>
      <c r="I9" s="35">
        <f>SUM(B9:H9)</f>
        <v>0</v>
      </c>
    </row>
    <row r="10" spans="1:9" ht="30">
      <c r="A10" s="9" t="s">
        <v>10</v>
      </c>
      <c r="B10" s="28">
        <v>0</v>
      </c>
      <c r="C10" s="15">
        <v>0</v>
      </c>
      <c r="D10" s="18">
        <v>0</v>
      </c>
      <c r="E10" s="18">
        <v>0</v>
      </c>
      <c r="F10" s="18">
        <v>0</v>
      </c>
      <c r="G10" s="18">
        <v>0</v>
      </c>
      <c r="H10" s="15">
        <v>0</v>
      </c>
      <c r="I10" s="35">
        <f>SUM(B10:H10)</f>
        <v>0</v>
      </c>
    </row>
    <row r="11" spans="1:9" s="6" customFormat="1" ht="45">
      <c r="A11" s="10" t="s">
        <v>11</v>
      </c>
      <c r="B11" s="29">
        <f>B9-B10</f>
        <v>0</v>
      </c>
      <c r="C11" s="16">
        <f>C9-C10</f>
        <v>0</v>
      </c>
      <c r="D11" s="16">
        <f>D9-D10</f>
        <v>0</v>
      </c>
      <c r="E11" s="16">
        <f t="shared" ref="E11:I11" si="3">E9-E10</f>
        <v>0</v>
      </c>
      <c r="F11" s="16">
        <f t="shared" si="3"/>
        <v>0</v>
      </c>
      <c r="G11" s="16">
        <f t="shared" si="3"/>
        <v>0</v>
      </c>
      <c r="H11" s="16">
        <f t="shared" si="3"/>
        <v>0</v>
      </c>
      <c r="I11" s="36">
        <f t="shared" si="3"/>
        <v>0</v>
      </c>
    </row>
    <row r="12" spans="1:9" ht="30">
      <c r="A12" s="9" t="s">
        <v>12</v>
      </c>
      <c r="B12" s="28">
        <v>0</v>
      </c>
      <c r="C12" s="15">
        <v>0</v>
      </c>
      <c r="D12" s="18">
        <v>0</v>
      </c>
      <c r="E12" s="18">
        <v>0</v>
      </c>
      <c r="F12" s="18">
        <v>0</v>
      </c>
      <c r="G12" s="18">
        <v>0</v>
      </c>
      <c r="H12" s="15">
        <v>0</v>
      </c>
      <c r="I12" s="35">
        <f>SUM(B12:H12)</f>
        <v>0</v>
      </c>
    </row>
    <row r="13" spans="1:9" ht="30">
      <c r="A13" s="9" t="s">
        <v>13</v>
      </c>
      <c r="B13" s="28">
        <v>0</v>
      </c>
      <c r="C13" s="15">
        <v>0</v>
      </c>
      <c r="D13" s="18">
        <v>0</v>
      </c>
      <c r="E13" s="18">
        <v>0</v>
      </c>
      <c r="F13" s="18">
        <v>0</v>
      </c>
      <c r="G13" s="18">
        <v>0</v>
      </c>
      <c r="H13" s="15">
        <v>0</v>
      </c>
      <c r="I13" s="35">
        <f>SUM(B13:H13)</f>
        <v>0</v>
      </c>
    </row>
    <row r="14" spans="1:9" s="6" customFormat="1" ht="45">
      <c r="A14" s="10" t="s">
        <v>14</v>
      </c>
      <c r="B14" s="29">
        <f>B12-B13</f>
        <v>0</v>
      </c>
      <c r="C14" s="16">
        <f>C12-C13</f>
        <v>0</v>
      </c>
      <c r="D14" s="16">
        <f>D12-D13</f>
        <v>0</v>
      </c>
      <c r="E14" s="16">
        <f t="shared" ref="E14:I14" si="4">E12-E13</f>
        <v>0</v>
      </c>
      <c r="F14" s="16">
        <f t="shared" si="4"/>
        <v>0</v>
      </c>
      <c r="G14" s="16">
        <f t="shared" si="4"/>
        <v>0</v>
      </c>
      <c r="H14" s="16">
        <f t="shared" si="4"/>
        <v>0</v>
      </c>
      <c r="I14" s="36">
        <f t="shared" si="4"/>
        <v>0</v>
      </c>
    </row>
    <row r="15" spans="1:9" s="5" customFormat="1" ht="30">
      <c r="A15" s="11" t="s">
        <v>15</v>
      </c>
      <c r="B15" s="30">
        <f>B11+B14</f>
        <v>0</v>
      </c>
      <c r="C15" s="17">
        <f t="shared" ref="C15:E15" si="5">C11+C14</f>
        <v>0</v>
      </c>
      <c r="D15" s="17">
        <f t="shared" si="5"/>
        <v>0</v>
      </c>
      <c r="E15" s="17">
        <f t="shared" si="5"/>
        <v>0</v>
      </c>
      <c r="F15" s="17">
        <f t="shared" ref="F15" si="6">F11+F14</f>
        <v>0</v>
      </c>
      <c r="G15" s="17">
        <f t="shared" ref="G15:I15" si="7">G11+G14</f>
        <v>0</v>
      </c>
      <c r="H15" s="17">
        <f t="shared" si="7"/>
        <v>0</v>
      </c>
      <c r="I15" s="33">
        <f t="shared" si="7"/>
        <v>0</v>
      </c>
    </row>
    <row r="16" spans="1:9">
      <c r="A16" s="11" t="s">
        <v>16</v>
      </c>
      <c r="B16" s="30">
        <f>B8+B15</f>
        <v>222</v>
      </c>
      <c r="C16" s="17">
        <f>C8+C15</f>
        <v>1665</v>
      </c>
      <c r="D16" s="17">
        <f>D8+D15</f>
        <v>128114</v>
      </c>
      <c r="E16" s="17">
        <f t="shared" ref="E16:I16" si="8">E8+E15</f>
        <v>505</v>
      </c>
      <c r="F16" s="17">
        <f t="shared" si="8"/>
        <v>2956</v>
      </c>
      <c r="G16" s="17">
        <f t="shared" si="8"/>
        <v>3913</v>
      </c>
      <c r="H16" s="17">
        <f t="shared" si="8"/>
        <v>2115</v>
      </c>
      <c r="I16" s="33">
        <f t="shared" si="8"/>
        <v>139490</v>
      </c>
    </row>
    <row r="17" spans="1:10" ht="45">
      <c r="A17" s="11" t="s">
        <v>17</v>
      </c>
      <c r="B17" s="30">
        <v>144</v>
      </c>
      <c r="C17" s="17">
        <v>0</v>
      </c>
      <c r="D17" s="17">
        <v>0</v>
      </c>
      <c r="E17" s="17">
        <v>0</v>
      </c>
      <c r="F17" s="17">
        <v>2956</v>
      </c>
      <c r="G17" s="17">
        <v>3913</v>
      </c>
      <c r="H17" s="25">
        <v>2115</v>
      </c>
      <c r="I17" s="33">
        <f>SUM(B17:H17)</f>
        <v>9128</v>
      </c>
      <c r="J17" s="38"/>
    </row>
    <row r="18" spans="1:10" ht="30">
      <c r="A18" s="11" t="s">
        <v>18</v>
      </c>
      <c r="B18" s="30">
        <f>B8-B17</f>
        <v>78</v>
      </c>
      <c r="C18" s="17">
        <f>C8-C17</f>
        <v>1665</v>
      </c>
      <c r="D18" s="17">
        <f>D8-D17</f>
        <v>128114</v>
      </c>
      <c r="E18" s="17">
        <f t="shared" ref="E18:I18" si="9">E8-E17</f>
        <v>505</v>
      </c>
      <c r="F18" s="17">
        <f t="shared" si="9"/>
        <v>0</v>
      </c>
      <c r="G18" s="17">
        <f t="shared" si="9"/>
        <v>0</v>
      </c>
      <c r="H18" s="17">
        <f t="shared" si="9"/>
        <v>0</v>
      </c>
      <c r="I18" s="33">
        <f t="shared" si="9"/>
        <v>130362</v>
      </c>
    </row>
    <row r="19" spans="1:10" ht="45">
      <c r="A19" s="11" t="s">
        <v>19</v>
      </c>
      <c r="B19" s="30">
        <f>B15*0.1</f>
        <v>0</v>
      </c>
      <c r="C19" s="17">
        <f>C15*0.1</f>
        <v>0</v>
      </c>
      <c r="D19" s="17">
        <f>D15*0.1</f>
        <v>0</v>
      </c>
      <c r="E19" s="17">
        <f t="shared" ref="E19:I19" si="10">E15*0.1</f>
        <v>0</v>
      </c>
      <c r="F19" s="17">
        <f t="shared" si="10"/>
        <v>0</v>
      </c>
      <c r="G19" s="17">
        <f t="shared" si="10"/>
        <v>0</v>
      </c>
      <c r="H19" s="17">
        <f t="shared" si="10"/>
        <v>0</v>
      </c>
      <c r="I19" s="33">
        <f t="shared" si="10"/>
        <v>0</v>
      </c>
    </row>
    <row r="20" spans="1:10" ht="45.75" thickBot="1">
      <c r="A20" s="12" t="s">
        <v>20</v>
      </c>
      <c r="B20" s="31">
        <f>B15-B19</f>
        <v>0</v>
      </c>
      <c r="C20" s="20">
        <f>C15-C19</f>
        <v>0</v>
      </c>
      <c r="D20" s="20">
        <f>D15-D19</f>
        <v>0</v>
      </c>
      <c r="E20" s="20">
        <f t="shared" ref="E20:I20" si="11">E15-E19</f>
        <v>0</v>
      </c>
      <c r="F20" s="20">
        <f t="shared" si="11"/>
        <v>0</v>
      </c>
      <c r="G20" s="20">
        <f t="shared" si="11"/>
        <v>0</v>
      </c>
      <c r="H20" s="20">
        <f t="shared" si="11"/>
        <v>0</v>
      </c>
      <c r="I20" s="39">
        <f t="shared" si="11"/>
        <v>0</v>
      </c>
    </row>
  </sheetData>
  <pageMargins left="0.7" right="0.7" top="0.75" bottom="0.75" header="0.3" footer="0.3"/>
  <pageSetup paperSize="9" scale="67" orientation="landscape" r:id="rId1"/>
  <headerFooter>
    <oddHeader xml:space="preserve">&amp;C&amp;"-,Félkövér"FEGYVERNEK VÁROS ÖNKORMÁNYZAT 
2015. ÉVI MARADVÁNY KIMUTATÁS &amp;R&amp;"-,Félkövér dőlt"4. számú melléklet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41"/>
  <sheetViews>
    <sheetView topLeftCell="A13" workbookViewId="0">
      <selection activeCell="D22" sqref="D22"/>
    </sheetView>
  </sheetViews>
  <sheetFormatPr defaultRowHeight="15"/>
  <sheetData>
    <row r="1" spans="1:1">
      <c r="A1" s="1" t="s">
        <v>0</v>
      </c>
    </row>
    <row r="3" spans="1:1">
      <c r="A3" s="3" t="s">
        <v>1</v>
      </c>
    </row>
    <row r="5" spans="1:1">
      <c r="A5" s="4" t="s">
        <v>2</v>
      </c>
    </row>
    <row r="7" spans="1:1">
      <c r="A7" s="4" t="s">
        <v>3</v>
      </c>
    </row>
    <row r="9" spans="1:1">
      <c r="A9" s="2" t="s">
        <v>4</v>
      </c>
    </row>
    <row r="11" spans="1:1">
      <c r="A11" s="4" t="s">
        <v>5</v>
      </c>
    </row>
    <row r="13" spans="1:1">
      <c r="A13" s="4" t="s">
        <v>6</v>
      </c>
    </row>
    <row r="15" spans="1:1">
      <c r="A15" s="2" t="s">
        <v>7</v>
      </c>
    </row>
    <row r="17" spans="1:1">
      <c r="A17" s="3" t="s">
        <v>8</v>
      </c>
    </row>
    <row r="19" spans="1:1">
      <c r="A19" s="4" t="s">
        <v>9</v>
      </c>
    </row>
    <row r="21" spans="1:1">
      <c r="A21" s="4" t="s">
        <v>10</v>
      </c>
    </row>
    <row r="23" spans="1:1">
      <c r="A23" s="2" t="s">
        <v>11</v>
      </c>
    </row>
    <row r="25" spans="1:1">
      <c r="A25" s="4" t="s">
        <v>12</v>
      </c>
    </row>
    <row r="27" spans="1:1">
      <c r="A27" s="4" t="s">
        <v>13</v>
      </c>
    </row>
    <row r="29" spans="1:1">
      <c r="A29" s="2" t="s">
        <v>14</v>
      </c>
    </row>
    <row r="31" spans="1:1">
      <c r="A31" s="3" t="s">
        <v>15</v>
      </c>
    </row>
    <row r="33" spans="1:1">
      <c r="A33" s="3" t="s">
        <v>16</v>
      </c>
    </row>
    <row r="35" spans="1:1">
      <c r="A35" s="3" t="s">
        <v>17</v>
      </c>
    </row>
    <row r="37" spans="1:1">
      <c r="A37" s="3" t="s">
        <v>18</v>
      </c>
    </row>
    <row r="39" spans="1:1">
      <c r="A39" s="3" t="s">
        <v>19</v>
      </c>
    </row>
    <row r="41" spans="1:1">
      <c r="A41" s="3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2015. maradvány elszámolás </vt:lpstr>
      <vt:lpstr>Munka2</vt:lpstr>
      <vt:lpstr>Munka3</vt:lpstr>
      <vt:lpstr>'2015. maradvány elszámolás '!Nyomtatási_terület</vt:lpstr>
    </vt:vector>
  </TitlesOfParts>
  <Company>Polgármesteri Hivatal Fegyvernek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2016-04-21T08:16:50Z</cp:lastPrinted>
  <dcterms:created xsi:type="dcterms:W3CDTF">2015-03-25T06:50:27Z</dcterms:created>
  <dcterms:modified xsi:type="dcterms:W3CDTF">2016-04-21T08:20:54Z</dcterms:modified>
</cp:coreProperties>
</file>